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23" i="2" l="1"/>
  <c r="K123" i="2" s="1"/>
  <c r="J136" i="2" l="1"/>
  <c r="K136" i="2" s="1"/>
  <c r="J135" i="2"/>
  <c r="K135" i="2" s="1"/>
  <c r="J31" i="2"/>
  <c r="K31" i="2" s="1"/>
  <c r="J42" i="2" l="1"/>
  <c r="K42" i="2" s="1"/>
  <c r="J171" i="2" l="1"/>
  <c r="K171" i="2" s="1"/>
  <c r="J11" i="2" l="1"/>
  <c r="K11" i="2" s="1"/>
  <c r="J170" i="2" l="1"/>
  <c r="K170" i="2" s="1"/>
  <c r="J169" i="2"/>
  <c r="K169" i="2" s="1"/>
  <c r="J168" i="2"/>
  <c r="K168" i="2" s="1"/>
  <c r="J167" i="2"/>
  <c r="K167" i="2" s="1"/>
  <c r="J166" i="2"/>
  <c r="K166" i="2" s="1"/>
  <c r="J165" i="2"/>
  <c r="K165" i="2" s="1"/>
  <c r="J164" i="2"/>
  <c r="K164" i="2" s="1"/>
  <c r="J163" i="2"/>
  <c r="K163" i="2" s="1"/>
  <c r="J162" i="2"/>
  <c r="K162" i="2" s="1"/>
  <c r="J161" i="2"/>
  <c r="K161" i="2" s="1"/>
  <c r="J160" i="2"/>
  <c r="K160" i="2" s="1"/>
  <c r="J159" i="2"/>
  <c r="K159" i="2" s="1"/>
  <c r="J158" i="2"/>
  <c r="K158" i="2" s="1"/>
  <c r="J157" i="2"/>
  <c r="K157" i="2" s="1"/>
  <c r="J156" i="2"/>
  <c r="K156" i="2" s="1"/>
  <c r="J155" i="2"/>
  <c r="K155" i="2" s="1"/>
  <c r="J154" i="2"/>
  <c r="K154" i="2" s="1"/>
  <c r="J153" i="2"/>
  <c r="K153" i="2" s="1"/>
  <c r="J152" i="2"/>
  <c r="K152" i="2" s="1"/>
  <c r="J151" i="2"/>
  <c r="K151" i="2" s="1"/>
  <c r="J150" i="2"/>
  <c r="K150" i="2" s="1"/>
  <c r="J149" i="2"/>
  <c r="K149" i="2" s="1"/>
  <c r="J148" i="2"/>
  <c r="K148" i="2" s="1"/>
  <c r="J147" i="2"/>
  <c r="K147" i="2" s="1"/>
  <c r="J146" i="2"/>
  <c r="K146" i="2" s="1"/>
  <c r="J145" i="2"/>
  <c r="K145" i="2" s="1"/>
  <c r="J144" i="2"/>
  <c r="K144" i="2" s="1"/>
  <c r="J143" i="2"/>
  <c r="K143" i="2" s="1"/>
  <c r="J142" i="2"/>
  <c r="K142" i="2" s="1"/>
  <c r="J141" i="2"/>
  <c r="K141" i="2" s="1"/>
  <c r="J140" i="2"/>
  <c r="K140" i="2" s="1"/>
  <c r="J139" i="2"/>
  <c r="K139" i="2" s="1"/>
  <c r="J138" i="2"/>
  <c r="K138" i="2" s="1"/>
  <c r="J137" i="2"/>
  <c r="K137" i="2" s="1"/>
  <c r="J134" i="2"/>
  <c r="K134" i="2" s="1"/>
  <c r="J133" i="2"/>
  <c r="K133" i="2" s="1"/>
  <c r="J132" i="2"/>
  <c r="K132" i="2" s="1"/>
  <c r="J131" i="2"/>
  <c r="K131" i="2" s="1"/>
  <c r="J130" i="2"/>
  <c r="K130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K69" i="2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0" i="2"/>
  <c r="K10" i="2" s="1"/>
  <c r="J9" i="2"/>
  <c r="K9" i="2" s="1"/>
  <c r="J8" i="2"/>
  <c r="K8" i="2" s="1"/>
  <c r="J7" i="2"/>
  <c r="K7" i="2" s="1"/>
  <c r="J6" i="2"/>
  <c r="K6" i="2" s="1"/>
  <c r="J5" i="2"/>
  <c r="K5" i="2" s="1"/>
  <c r="J171" i="1" l="1"/>
  <c r="K171" i="1" s="1"/>
  <c r="A161" i="1" l="1"/>
  <c r="A162" i="1" s="1"/>
  <c r="A163" i="1" s="1"/>
  <c r="A164" i="1" s="1"/>
  <c r="A165" i="1" s="1"/>
  <c r="A150" i="1"/>
  <c r="A151" i="1" s="1"/>
  <c r="A152" i="1" s="1"/>
  <c r="A153" i="1" s="1"/>
  <c r="A154" i="1" s="1"/>
  <c r="A155" i="1" s="1"/>
  <c r="A156" i="1" s="1"/>
  <c r="A157" i="1" s="1"/>
  <c r="A158" i="1" s="1"/>
  <c r="A143" i="1"/>
  <c r="A144" i="1" s="1"/>
  <c r="A133" i="1"/>
  <c r="A134" i="1" s="1"/>
  <c r="A135" i="1" s="1"/>
  <c r="A136" i="1" s="1"/>
  <c r="A137" i="1" s="1"/>
  <c r="A138" i="1" s="1"/>
  <c r="A139" i="1" s="1"/>
  <c r="A140" i="1" s="1"/>
  <c r="A141" i="1" s="1"/>
  <c r="J46" i="1"/>
  <c r="K46" i="1" l="1"/>
  <c r="A166" i="1" l="1"/>
  <c r="A167" i="1" s="1"/>
  <c r="A168" i="1" s="1"/>
  <c r="A169" i="1" s="1"/>
  <c r="A170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K143" i="1" s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97" i="1" l="1"/>
  <c r="K97" i="1" s="1"/>
  <c r="J89" i="1"/>
  <c r="K89" i="1" s="1"/>
  <c r="J52" i="1"/>
  <c r="K52" i="1" s="1"/>
  <c r="J51" i="1"/>
  <c r="K51" i="1" s="1"/>
  <c r="J50" i="1"/>
  <c r="K50" i="1" s="1"/>
  <c r="J82" i="1" l="1"/>
  <c r="K82" i="1" s="1"/>
  <c r="J11" i="1"/>
  <c r="K11" i="1" s="1"/>
  <c r="J10" i="1"/>
  <c r="K10" i="1" s="1"/>
  <c r="J30" i="1"/>
  <c r="K30" i="1" s="1"/>
  <c r="J44" i="1"/>
  <c r="K44" i="1" s="1"/>
  <c r="J62" i="1"/>
  <c r="K62" i="1" s="1"/>
  <c r="J61" i="1"/>
  <c r="K61" i="1" s="1"/>
  <c r="J49" i="1"/>
  <c r="K49" i="1" s="1"/>
  <c r="J14" i="1"/>
  <c r="K14" i="1" s="1"/>
  <c r="J98" i="1"/>
  <c r="K98" i="1" s="1"/>
  <c r="J103" i="1"/>
  <c r="K103" i="1" s="1"/>
  <c r="J99" i="1"/>
  <c r="K99" i="1" s="1"/>
  <c r="J75" i="1"/>
  <c r="K75" i="1" s="1"/>
  <c r="J74" i="1"/>
  <c r="K74" i="1" s="1"/>
  <c r="K70" i="1"/>
  <c r="J69" i="1"/>
  <c r="K69" i="1" s="1"/>
  <c r="J29" i="1" l="1"/>
  <c r="K29" i="1" s="1"/>
  <c r="J5" i="1" l="1"/>
  <c r="K5" i="1" s="1"/>
  <c r="J108" i="1"/>
  <c r="K108" i="1" s="1"/>
  <c r="J107" i="1"/>
  <c r="K107" i="1" s="1"/>
  <c r="J106" i="1"/>
  <c r="K106" i="1" s="1"/>
  <c r="J105" i="1"/>
  <c r="K105" i="1" s="1"/>
  <c r="J104" i="1"/>
  <c r="K104" i="1" s="1"/>
  <c r="J102" i="1"/>
  <c r="K102" i="1" s="1"/>
  <c r="J101" i="1"/>
  <c r="K101" i="1" s="1"/>
  <c r="J100" i="1"/>
  <c r="K100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3" i="1"/>
  <c r="K73" i="1" s="1"/>
  <c r="J72" i="1"/>
  <c r="K72" i="1" s="1"/>
  <c r="J71" i="1"/>
  <c r="K71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48" i="1"/>
  <c r="K48" i="1" s="1"/>
  <c r="J47" i="1"/>
  <c r="K47" i="1" s="1"/>
  <c r="J45" i="1"/>
  <c r="K45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3" i="1"/>
  <c r="K13" i="1" s="1"/>
  <c r="J12" i="1"/>
  <c r="K12" i="1" s="1"/>
  <c r="J9" i="1"/>
  <c r="K9" i="1" s="1"/>
  <c r="J8" i="1"/>
  <c r="K8" i="1" s="1"/>
  <c r="J7" i="1"/>
  <c r="K7" i="1" s="1"/>
  <c r="J6" i="1"/>
  <c r="K6" i="1" s="1"/>
</calcChain>
</file>

<file path=xl/sharedStrings.xml><?xml version="1.0" encoding="utf-8"?>
<sst xmlns="http://schemas.openxmlformats.org/spreadsheetml/2006/main" count="727" uniqueCount="196">
  <si>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</si>
  <si>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</si>
  <si>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</si>
  <si>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</si>
  <si>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</si>
  <si>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</si>
  <si>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</si>
  <si>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</si>
  <si>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</si>
  <si>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</si>
  <si>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</si>
  <si>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АМ 2603 / 400</t>
  </si>
  <si>
    <t>Быт</t>
  </si>
  <si>
    <t>АЗС</t>
  </si>
  <si>
    <t>КТП АМ 2610 / 400</t>
  </si>
  <si>
    <t>КТП АМ 2612 / 160</t>
  </si>
  <si>
    <t>ВЗ</t>
  </si>
  <si>
    <t>КТП АМ 2615 / 250</t>
  </si>
  <si>
    <t>КТП АМ 3611 / 100</t>
  </si>
  <si>
    <t>КТП АМ 3614 / 100</t>
  </si>
  <si>
    <t>КТП Б 201 / 160 /250</t>
  </si>
  <si>
    <t>Кот</t>
  </si>
  <si>
    <t>Резерв</t>
  </si>
  <si>
    <t>КТП Б 203 / 160</t>
  </si>
  <si>
    <t>КТП Б 613 / 160</t>
  </si>
  <si>
    <t>КТП Б 615 / 100</t>
  </si>
  <si>
    <t>КТП Б 801 / 250</t>
  </si>
  <si>
    <t>КТП Б 1603 / 160</t>
  </si>
  <si>
    <t>КТП Б 1608 / 160</t>
  </si>
  <si>
    <t>лагерь</t>
  </si>
  <si>
    <t>КТП Б 1704 / 160</t>
  </si>
  <si>
    <t>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</si>
  <si>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</si>
  <si>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</si>
  <si>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</si>
  <si>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</si>
  <si>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</si>
  <si>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</si>
  <si>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</si>
  <si>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</si>
  <si>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</si>
  <si>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</si>
  <si>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</si>
  <si>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</si>
  <si>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</si>
  <si>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</si>
  <si>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</si>
  <si>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</si>
  <si>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</si>
  <si>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</si>
  <si>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210 / 2х400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</si>
  <si>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</si>
  <si>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</si>
  <si>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</si>
  <si>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</si>
  <si>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</si>
  <si>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</si>
  <si>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</si>
  <si>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</si>
  <si>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</si>
  <si>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</si>
  <si>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</si>
  <si>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</si>
  <si>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КТП РПП 302 / 160</t>
  </si>
  <si>
    <t>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</si>
  <si>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</si>
  <si>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</si>
  <si>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</si>
  <si>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</si>
  <si>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</si>
  <si>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</si>
  <si>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</si>
  <si>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</si>
  <si>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250</t>
  </si>
  <si>
    <t>КТП Сев 2501 / 560</t>
  </si>
  <si>
    <t>КТП Сев 2502 / 400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</si>
  <si>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</si>
  <si>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</si>
  <si>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</si>
  <si>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</si>
  <si>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</si>
  <si>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</si>
  <si>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</si>
  <si>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</si>
  <si>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601 / 2х160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</si>
  <si>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</si>
  <si>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</si>
  <si>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</si>
  <si>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</si>
  <si>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</si>
  <si>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</si>
  <si>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</si>
  <si>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</si>
  <si>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</si>
  <si>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</si>
  <si>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</si>
  <si>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</si>
  <si>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</si>
  <si>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</si>
  <si>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</si>
  <si>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</si>
  <si>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</si>
  <si>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6 / 2х560</t>
  </si>
  <si>
    <t>ЗТП 33 / 2х560</t>
  </si>
  <si>
    <t>ЗТП 77А / 2х630</t>
  </si>
  <si>
    <t>ЗТП 197 / 2х630</t>
  </si>
  <si>
    <t>ЗТП 198 / 2х400</t>
  </si>
  <si>
    <t>ЗТП 199 / 2х400</t>
  </si>
  <si>
    <t>ЗТП 204 / 2х630</t>
  </si>
  <si>
    <t>ЗТП 236 / 2х400</t>
  </si>
  <si>
    <t>ЗТП 252 / 2х180</t>
  </si>
  <si>
    <t>экоинститут</t>
  </si>
  <si>
    <t>ЗТП 425 / 2х630</t>
  </si>
  <si>
    <t>ЗТП 428 / 2х400</t>
  </si>
  <si>
    <t>ЗТП 579 / 2х630</t>
  </si>
  <si>
    <t>КТП-Хщ2010/160</t>
  </si>
  <si>
    <t>фермерское хозяйство</t>
  </si>
  <si>
    <t>КТП-С1902/400</t>
  </si>
  <si>
    <t>КТП-Б204/630</t>
  </si>
  <si>
    <t>Кот.</t>
  </si>
  <si>
    <t>КТП РПП 209/ 160</t>
  </si>
  <si>
    <t>КТП П 1020/ 250</t>
  </si>
  <si>
    <t>КТП -Л-1014/ 160</t>
  </si>
  <si>
    <t>ТП  АМ 3623/ 160</t>
  </si>
  <si>
    <t>КТП АМ 3627 / 160</t>
  </si>
  <si>
    <t>КТП ХЩ 1104/ 250</t>
  </si>
  <si>
    <t>КТП ХЩ 1904/ 250</t>
  </si>
  <si>
    <t>КТП -351/ 25</t>
  </si>
  <si>
    <t>КТП -355/ 25</t>
  </si>
  <si>
    <t>КТП -356/ 63</t>
  </si>
  <si>
    <t>КТП С 1225/ 250</t>
  </si>
  <si>
    <t>КТП С 1226/ 250</t>
  </si>
  <si>
    <t>КТП -338/ 100</t>
  </si>
  <si>
    <t>КТП -360/ 250</t>
  </si>
  <si>
    <t>КТП-П-339/630</t>
  </si>
  <si>
    <t>Ставропольский участок 2019 (ЗИМА)</t>
  </si>
  <si>
    <t>КТП-1/630 (Уют)</t>
  </si>
  <si>
    <t>КТП-2/630 (Уют)</t>
  </si>
  <si>
    <t>КТП -245/ 250</t>
  </si>
  <si>
    <t>КТП Л 1025 / 100</t>
  </si>
  <si>
    <t>БЫТ</t>
  </si>
  <si>
    <t>КТП Сев 2512 / 630</t>
  </si>
  <si>
    <t>КТП Сев 5341 / 160</t>
  </si>
  <si>
    <t>КТП Сев 2532 / 160</t>
  </si>
  <si>
    <t>отключена</t>
  </si>
  <si>
    <t>КТП-П-19/400</t>
  </si>
  <si>
    <t>КТП-301/630</t>
  </si>
  <si>
    <t>КТП-302/400</t>
  </si>
  <si>
    <t>КТП-303/100</t>
  </si>
  <si>
    <t>КТП-305/630</t>
  </si>
  <si>
    <t>КТП-306/160</t>
  </si>
  <si>
    <t>КТП-307/630</t>
  </si>
  <si>
    <t>КТП-308/250</t>
  </si>
  <si>
    <t>КТП-309/630</t>
  </si>
  <si>
    <t>КТП-310/560</t>
  </si>
  <si>
    <t>КТП-312/400</t>
  </si>
  <si>
    <t>КТП-315/630</t>
  </si>
  <si>
    <t>КТП-316/630</t>
  </si>
  <si>
    <t>КТП-342/400</t>
  </si>
  <si>
    <t>КТП-348/630</t>
  </si>
  <si>
    <t>КТП-349/630</t>
  </si>
  <si>
    <t>КТП-350/630</t>
  </si>
  <si>
    <t>КТП-352/630</t>
  </si>
  <si>
    <t>КТП-344/400</t>
  </si>
  <si>
    <t>КТП-317/400</t>
  </si>
  <si>
    <t>КТП- 317/250</t>
  </si>
  <si>
    <t>КТП-353/630</t>
  </si>
  <si>
    <t>КТП-318/630</t>
  </si>
  <si>
    <t>КТП-320/630</t>
  </si>
  <si>
    <t>КТП-324/630</t>
  </si>
  <si>
    <t>КТП-327/630</t>
  </si>
  <si>
    <t>КТП-358/1000(Т-1)</t>
  </si>
  <si>
    <t>КТП-358/1000(Т-2)</t>
  </si>
  <si>
    <t>КТП-359/630(Т-1)</t>
  </si>
  <si>
    <t>КТП-359/630(Т-2)</t>
  </si>
  <si>
    <t>КТП П 1038/400</t>
  </si>
  <si>
    <t>КТП ХЩ 1905/ 250</t>
  </si>
  <si>
    <t>КТП ХЩ 1112 /2х 100</t>
  </si>
  <si>
    <t>0,4 не обслуживаем</t>
  </si>
  <si>
    <t>нет договора</t>
  </si>
  <si>
    <t xml:space="preserve">    нет договора</t>
  </si>
  <si>
    <t>КТП-Уют-3</t>
  </si>
  <si>
    <t>КТП-Уют-4</t>
  </si>
  <si>
    <t>КТП-5339/250</t>
  </si>
  <si>
    <t>КТП-Хщ-1906/250</t>
  </si>
  <si>
    <t>ЗТП Б 1601 / 2х630(Т-1)</t>
  </si>
  <si>
    <t>ЗТП Б 1601 / 2х630(Т-2)</t>
  </si>
  <si>
    <t>КТП-341/1000</t>
  </si>
  <si>
    <t>КТП-С1920/250</t>
  </si>
  <si>
    <t>КТП 245 / 250 Подстепки</t>
  </si>
  <si>
    <t>КТП-3/630 (Уют)</t>
  </si>
  <si>
    <t>КТП-4/630 (Уют)</t>
  </si>
  <si>
    <t>КТП Сев 2521/ 160</t>
  </si>
  <si>
    <t>ЗТП 245</t>
  </si>
  <si>
    <t>КТП-1/400 (Уют)</t>
  </si>
  <si>
    <t>Ставропольский участок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</si>
</sst>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 tint="0.1499984740745262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 tint="0.1499984740745262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3" fillId="5" borderId="3" xfId="0" applyNumberFormat="1" applyFont="1" applyFill="1" applyBorder="1" applyAlignment="1">
      <alignment horizontal="center" vertical="center"/>
    </xf>
    <xf numFmtId="2" fontId="2" fillId="5" borderId="4" xfId="0" applyNumberFormat="1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4" fillId="5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 vertical="center"/>
    </xf>
    <xf numFmtId="2" fontId="2" fillId="5" borderId="6" xfId="0" applyNumberFormat="1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7" xfId="0" applyFill="1" applyBorder="1"/>
    <xf numFmtId="2" fontId="7" fillId="5" borderId="1" xfId="0" applyNumberFormat="1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8" fillId="5" borderId="1" xfId="0" applyFont="1" applyFill="1" applyBorder="1" applyAlignment="1">
      <alignment horizontal="left"/>
    </xf>
    <xf numFmtId="164" fontId="6" fillId="5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opLeftCell="A160" zoomScaleNormal="100" workbookViewId="0">
      <selection activeCell="G93" sqref="G93:I93"/>
    </sheetView>
  </sheetViews>
  <sheetFormatPr defaultRowHeight="15" x14ac:dyDescent="0.25"/>
  <cols>
    <col min="2" max="2" width="38" bestFit="1" customWidth="1"/>
    <col min="3" max="3" width="8.85546875" style="4"/>
    <col min="7" max="9" width="8.85546875" style="4"/>
    <col min="10" max="11" width="10.42578125" style="6" bestFit="1" customWidth="1"/>
  </cols>
  <sheetData>
    <row r="1" spans="1:11" ht="21" x14ac:dyDescent="0.25">
      <c r="A1" s="28" t="s">
        <v>135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" customHeight="1" x14ac:dyDescent="0.25">
      <c r="A2" s="29" t="s">
        <v>0</v>
      </c>
      <c r="B2" s="30" t="s">
        <v>1</v>
      </c>
      <c r="C2" s="30" t="s">
        <v>2</v>
      </c>
      <c r="D2" s="30" t="s">
        <v>3</v>
      </c>
      <c r="E2" s="30"/>
      <c r="F2" s="30"/>
      <c r="G2" s="29" t="s">
        <v>4</v>
      </c>
      <c r="H2" s="29"/>
      <c r="I2" s="29"/>
      <c r="J2" s="29"/>
      <c r="K2" s="29"/>
    </row>
    <row r="3" spans="1:11" x14ac:dyDescent="0.25">
      <c r="A3" s="29"/>
      <c r="B3" s="30"/>
      <c r="C3" s="30"/>
      <c r="D3" s="30"/>
      <c r="E3" s="30"/>
      <c r="F3" s="30"/>
      <c r="G3" s="29" t="s">
        <v>5</v>
      </c>
      <c r="H3" s="29"/>
      <c r="I3" s="29"/>
      <c r="J3" s="31" t="s">
        <v>6</v>
      </c>
      <c r="K3" s="26" t="s">
        <v>7</v>
      </c>
    </row>
    <row r="4" spans="1:11" ht="15.75" thickBot="1" x14ac:dyDescent="0.3">
      <c r="A4" s="29"/>
      <c r="B4" s="30"/>
      <c r="C4" s="30"/>
      <c r="D4" s="30"/>
      <c r="E4" s="30"/>
      <c r="F4" s="30"/>
      <c r="G4" s="2" t="s">
        <v>8</v>
      </c>
      <c r="H4" s="2" t="s">
        <v>9</v>
      </c>
      <c r="I4" s="2" t="s">
        <v>10</v>
      </c>
      <c r="J4" s="31"/>
      <c r="K4" s="27"/>
    </row>
    <row r="5" spans="1:11" x14ac:dyDescent="0.25">
      <c r="A5" s="1">
        <v>1</v>
      </c>
      <c r="B5" s="1" t="s">
        <v>11</v>
      </c>
      <c r="C5" s="3">
        <v>400</v>
      </c>
      <c r="D5" s="1" t="s">
        <v>12</v>
      </c>
      <c r="E5" s="1" t="s">
        <v>13</v>
      </c>
      <c r="F5" s="1"/>
      <c r="G5" s="3">
        <v>15</v>
      </c>
      <c r="H5" s="3">
        <v>34</v>
      </c>
      <c r="I5" s="3">
        <v>24</v>
      </c>
      <c r="J5" s="7">
        <f>(G5+H5+I5)/3*0.38*1.73</f>
        <v>15.996733333333331</v>
      </c>
      <c r="K5" s="8">
        <f>J5/C5*100</f>
        <v>3.9991833333333329</v>
      </c>
    </row>
    <row r="6" spans="1:11" x14ac:dyDescent="0.25">
      <c r="A6" s="1">
        <v>2</v>
      </c>
      <c r="B6" s="1" t="s">
        <v>14</v>
      </c>
      <c r="C6" s="3">
        <v>400</v>
      </c>
      <c r="D6" s="1" t="s">
        <v>12</v>
      </c>
      <c r="E6" s="1"/>
      <c r="F6" s="1"/>
      <c r="G6" s="3">
        <v>111</v>
      </c>
      <c r="H6" s="3">
        <v>95</v>
      </c>
      <c r="I6" s="3">
        <v>159</v>
      </c>
      <c r="J6" s="7">
        <f>(G6+H6+I6)/3*0.38*1.73</f>
        <v>79.983666666666664</v>
      </c>
      <c r="K6" s="9">
        <f>J6/C6*100</f>
        <v>19.995916666666666</v>
      </c>
    </row>
    <row r="7" spans="1:11" x14ac:dyDescent="0.25">
      <c r="A7" s="1">
        <v>3</v>
      </c>
      <c r="B7" s="1" t="s">
        <v>15</v>
      </c>
      <c r="C7" s="3">
        <v>160</v>
      </c>
      <c r="D7" s="1" t="s">
        <v>16</v>
      </c>
      <c r="E7" s="1" t="s">
        <v>13</v>
      </c>
      <c r="F7" s="1"/>
      <c r="G7" s="3">
        <v>20</v>
      </c>
      <c r="H7" s="3">
        <v>21</v>
      </c>
      <c r="I7" s="3">
        <v>11</v>
      </c>
      <c r="J7" s="7">
        <f t="shared" ref="J7:J107" si="0">(G7+H7+I7)/3*0.38*1.73</f>
        <v>11.394933333333332</v>
      </c>
      <c r="K7" s="9">
        <f t="shared" ref="K7:K111" si="1">J7/C7*100</f>
        <v>7.121833333333333</v>
      </c>
    </row>
    <row r="8" spans="1:11" x14ac:dyDescent="0.25">
      <c r="A8" s="1">
        <v>4</v>
      </c>
      <c r="B8" s="1" t="s">
        <v>17</v>
      </c>
      <c r="C8" s="3">
        <v>250</v>
      </c>
      <c r="D8" s="1" t="s">
        <v>12</v>
      </c>
      <c r="E8" s="1"/>
      <c r="F8" s="1"/>
      <c r="G8" s="3">
        <v>89</v>
      </c>
      <c r="H8" s="3">
        <v>120</v>
      </c>
      <c r="I8" s="3">
        <v>76</v>
      </c>
      <c r="J8" s="7">
        <f t="shared" si="0"/>
        <v>62.453000000000003</v>
      </c>
      <c r="K8" s="9">
        <f t="shared" si="1"/>
        <v>24.981200000000001</v>
      </c>
    </row>
    <row r="9" spans="1:11" x14ac:dyDescent="0.25">
      <c r="A9" s="1">
        <v>5</v>
      </c>
      <c r="B9" s="1" t="s">
        <v>18</v>
      </c>
      <c r="C9" s="3">
        <v>100</v>
      </c>
      <c r="D9" s="1" t="s">
        <v>12</v>
      </c>
      <c r="E9" s="1" t="s">
        <v>13</v>
      </c>
      <c r="F9" s="1"/>
      <c r="G9" s="3">
        <v>112</v>
      </c>
      <c r="H9" s="3">
        <v>101</v>
      </c>
      <c r="I9" s="3">
        <v>85</v>
      </c>
      <c r="J9" s="7">
        <f t="shared" si="0"/>
        <v>65.301733333333331</v>
      </c>
      <c r="K9" s="9">
        <f t="shared" si="1"/>
        <v>65.301733333333331</v>
      </c>
    </row>
    <row r="10" spans="1:11" x14ac:dyDescent="0.25">
      <c r="A10" s="1">
        <v>6</v>
      </c>
      <c r="B10" s="1" t="s">
        <v>123</v>
      </c>
      <c r="C10" s="3">
        <v>160</v>
      </c>
      <c r="D10" s="1" t="s">
        <v>12</v>
      </c>
      <c r="E10" s="1"/>
      <c r="F10" s="1"/>
      <c r="G10" s="3">
        <v>16</v>
      </c>
      <c r="H10" s="3">
        <v>10</v>
      </c>
      <c r="I10" s="3">
        <v>0</v>
      </c>
      <c r="J10" s="7">
        <f t="shared" si="0"/>
        <v>5.6974666666666662</v>
      </c>
      <c r="K10" s="9">
        <f t="shared" si="1"/>
        <v>3.5609166666666665</v>
      </c>
    </row>
    <row r="11" spans="1:11" x14ac:dyDescent="0.25">
      <c r="A11" s="1">
        <v>7</v>
      </c>
      <c r="B11" s="1" t="s">
        <v>124</v>
      </c>
      <c r="C11" s="3">
        <v>160</v>
      </c>
      <c r="D11" s="1" t="s">
        <v>12</v>
      </c>
      <c r="E11" s="1" t="s">
        <v>180</v>
      </c>
      <c r="F11" s="1"/>
      <c r="G11" s="3"/>
      <c r="H11" s="3"/>
      <c r="I11" s="3"/>
      <c r="J11" s="7">
        <f t="shared" si="0"/>
        <v>0</v>
      </c>
      <c r="K11" s="9">
        <f t="shared" si="1"/>
        <v>0</v>
      </c>
    </row>
    <row r="12" spans="1:11" x14ac:dyDescent="0.25">
      <c r="A12" s="1">
        <v>8</v>
      </c>
      <c r="B12" s="1" t="s">
        <v>19</v>
      </c>
      <c r="C12" s="3">
        <v>100</v>
      </c>
      <c r="D12" s="1" t="s">
        <v>12</v>
      </c>
      <c r="E12" s="1"/>
      <c r="F12" s="1"/>
      <c r="G12" s="3">
        <v>40</v>
      </c>
      <c r="H12" s="3">
        <v>45</v>
      </c>
      <c r="I12" s="3">
        <v>84</v>
      </c>
      <c r="J12" s="7">
        <f t="shared" si="0"/>
        <v>37.033533333333331</v>
      </c>
      <c r="K12" s="9">
        <f t="shared" si="1"/>
        <v>37.033533333333331</v>
      </c>
    </row>
    <row r="13" spans="1:11" x14ac:dyDescent="0.25">
      <c r="A13" s="1">
        <v>9</v>
      </c>
      <c r="B13" s="1" t="s">
        <v>20</v>
      </c>
      <c r="C13" s="3">
        <v>160</v>
      </c>
      <c r="D13" s="1"/>
      <c r="E13" s="1" t="s">
        <v>21</v>
      </c>
      <c r="F13" s="1"/>
      <c r="G13" s="3">
        <v>0</v>
      </c>
      <c r="H13" s="3">
        <v>0</v>
      </c>
      <c r="I13" s="3">
        <v>0</v>
      </c>
      <c r="J13" s="7">
        <f t="shared" si="0"/>
        <v>0</v>
      </c>
      <c r="K13" s="9">
        <f t="shared" si="1"/>
        <v>0</v>
      </c>
    </row>
    <row r="14" spans="1:11" x14ac:dyDescent="0.25">
      <c r="A14" s="1">
        <v>10</v>
      </c>
      <c r="B14" s="1" t="s">
        <v>118</v>
      </c>
      <c r="C14" s="3">
        <v>63</v>
      </c>
      <c r="D14" s="1" t="s">
        <v>119</v>
      </c>
      <c r="E14" s="1" t="s">
        <v>144</v>
      </c>
      <c r="F14" s="1"/>
      <c r="G14" s="3"/>
      <c r="H14" s="3"/>
      <c r="I14" s="3"/>
      <c r="J14" s="7">
        <f t="shared" si="0"/>
        <v>0</v>
      </c>
      <c r="K14" s="9">
        <f>J14/C14*100</f>
        <v>0</v>
      </c>
    </row>
    <row r="15" spans="1:11" x14ac:dyDescent="0.25">
      <c r="A15" s="1">
        <v>11</v>
      </c>
      <c r="B15" s="1" t="s">
        <v>23</v>
      </c>
      <c r="C15" s="3">
        <v>160</v>
      </c>
      <c r="D15" s="1" t="s">
        <v>16</v>
      </c>
      <c r="E15" s="1"/>
      <c r="F15" s="1"/>
      <c r="G15" s="3">
        <v>47</v>
      </c>
      <c r="H15" s="3">
        <v>31</v>
      </c>
      <c r="I15" s="3">
        <v>22</v>
      </c>
      <c r="J15" s="7">
        <f t="shared" si="0"/>
        <v>21.913333333333334</v>
      </c>
      <c r="K15" s="9">
        <f t="shared" si="1"/>
        <v>13.695833333333335</v>
      </c>
    </row>
    <row r="16" spans="1:11" x14ac:dyDescent="0.25">
      <c r="A16" s="1">
        <v>12</v>
      </c>
      <c r="B16" s="1" t="s">
        <v>24</v>
      </c>
      <c r="C16" s="3">
        <v>160</v>
      </c>
      <c r="D16" s="1" t="s">
        <v>12</v>
      </c>
      <c r="E16" s="1"/>
      <c r="F16" s="1"/>
      <c r="G16" s="3">
        <v>75</v>
      </c>
      <c r="H16" s="3">
        <v>104</v>
      </c>
      <c r="I16" s="3">
        <v>118</v>
      </c>
      <c r="J16" s="7">
        <f t="shared" si="0"/>
        <v>65.082599999999999</v>
      </c>
      <c r="K16" s="9">
        <f>J16/C16*100</f>
        <v>40.676625000000001</v>
      </c>
    </row>
    <row r="17" spans="1:11" x14ac:dyDescent="0.25">
      <c r="A17" s="1">
        <v>13</v>
      </c>
      <c r="B17" s="1" t="s">
        <v>25</v>
      </c>
      <c r="C17" s="3">
        <v>100</v>
      </c>
      <c r="D17" s="1" t="s">
        <v>12</v>
      </c>
      <c r="E17" s="1"/>
      <c r="F17" s="1"/>
      <c r="G17" s="3">
        <v>38</v>
      </c>
      <c r="H17" s="3">
        <v>25</v>
      </c>
      <c r="I17" s="3">
        <v>45</v>
      </c>
      <c r="J17" s="7">
        <f t="shared" si="0"/>
        <v>23.666399999999999</v>
      </c>
      <c r="K17" s="9">
        <f t="shared" si="1"/>
        <v>23.666399999999999</v>
      </c>
    </row>
    <row r="18" spans="1:11" x14ac:dyDescent="0.25">
      <c r="A18" s="1">
        <v>14</v>
      </c>
      <c r="B18" s="1" t="s">
        <v>26</v>
      </c>
      <c r="C18" s="3">
        <v>250</v>
      </c>
      <c r="D18" s="1" t="s">
        <v>12</v>
      </c>
      <c r="E18" s="1"/>
      <c r="F18" s="1"/>
      <c r="G18" s="3">
        <v>27</v>
      </c>
      <c r="H18" s="3">
        <v>14</v>
      </c>
      <c r="I18" s="3">
        <v>11</v>
      </c>
      <c r="J18" s="7">
        <f t="shared" si="0"/>
        <v>11.394933333333332</v>
      </c>
      <c r="K18" s="9">
        <f t="shared" si="1"/>
        <v>4.557973333333333</v>
      </c>
    </row>
    <row r="19" spans="1:11" x14ac:dyDescent="0.25">
      <c r="A19" s="1">
        <v>15</v>
      </c>
      <c r="B19" s="1" t="s">
        <v>185</v>
      </c>
      <c r="C19" s="3">
        <v>630</v>
      </c>
      <c r="D19" s="1" t="s">
        <v>12</v>
      </c>
      <c r="E19" s="1"/>
      <c r="F19" s="1"/>
      <c r="G19" s="3">
        <v>0</v>
      </c>
      <c r="H19" s="3">
        <v>3</v>
      </c>
      <c r="I19" s="3">
        <v>14</v>
      </c>
      <c r="J19" s="7">
        <f t="shared" si="0"/>
        <v>3.7252666666666667</v>
      </c>
      <c r="K19" s="9">
        <f t="shared" si="1"/>
        <v>0.59131216931216934</v>
      </c>
    </row>
    <row r="20" spans="1:11" x14ac:dyDescent="0.25">
      <c r="A20" s="1">
        <v>16</v>
      </c>
      <c r="B20" s="1" t="s">
        <v>186</v>
      </c>
      <c r="C20" s="3">
        <v>630</v>
      </c>
      <c r="D20" s="1" t="s">
        <v>22</v>
      </c>
      <c r="E20" s="1"/>
      <c r="F20" s="1"/>
      <c r="G20" s="3">
        <v>0</v>
      </c>
      <c r="H20" s="3">
        <v>0</v>
      </c>
      <c r="I20" s="3">
        <v>0</v>
      </c>
      <c r="J20" s="7">
        <f t="shared" si="0"/>
        <v>0</v>
      </c>
      <c r="K20" s="9">
        <f t="shared" si="1"/>
        <v>0</v>
      </c>
    </row>
    <row r="21" spans="1:11" x14ac:dyDescent="0.25">
      <c r="A21" s="1">
        <v>17</v>
      </c>
      <c r="B21" s="1" t="s">
        <v>27</v>
      </c>
      <c r="C21" s="3">
        <v>160</v>
      </c>
      <c r="D21" s="1"/>
      <c r="E21" s="1" t="s">
        <v>21</v>
      </c>
      <c r="F21" s="1"/>
      <c r="G21" s="3">
        <v>5</v>
      </c>
      <c r="H21" s="3">
        <v>0</v>
      </c>
      <c r="I21" s="3">
        <v>2</v>
      </c>
      <c r="J21" s="7">
        <f t="shared" si="0"/>
        <v>1.5339333333333334</v>
      </c>
      <c r="K21" s="9">
        <f t="shared" si="1"/>
        <v>0.95870833333333327</v>
      </c>
    </row>
    <row r="22" spans="1:11" x14ac:dyDescent="0.25">
      <c r="A22" s="1">
        <v>18</v>
      </c>
      <c r="B22" s="1" t="s">
        <v>28</v>
      </c>
      <c r="C22" s="3">
        <v>160</v>
      </c>
      <c r="D22" s="1"/>
      <c r="E22" s="1"/>
      <c r="F22" s="1" t="s">
        <v>29</v>
      </c>
      <c r="G22" s="3">
        <v>0</v>
      </c>
      <c r="H22" s="3">
        <v>17</v>
      </c>
      <c r="I22" s="3">
        <v>10</v>
      </c>
      <c r="J22" s="7">
        <f t="shared" si="0"/>
        <v>5.9165999999999999</v>
      </c>
      <c r="K22" s="9">
        <f t="shared" si="1"/>
        <v>3.6978749999999998</v>
      </c>
    </row>
    <row r="23" spans="1:11" x14ac:dyDescent="0.25">
      <c r="A23" s="1">
        <v>19</v>
      </c>
      <c r="B23" s="1" t="s">
        <v>30</v>
      </c>
      <c r="C23" s="3">
        <v>160</v>
      </c>
      <c r="D23" s="1" t="s">
        <v>12</v>
      </c>
      <c r="E23" s="1" t="s">
        <v>21</v>
      </c>
      <c r="F23" s="1" t="s">
        <v>31</v>
      </c>
      <c r="G23" s="3">
        <v>87</v>
      </c>
      <c r="H23" s="3">
        <v>44</v>
      </c>
      <c r="I23" s="3">
        <v>64</v>
      </c>
      <c r="J23" s="7">
        <f t="shared" si="0"/>
        <v>42.731000000000002</v>
      </c>
      <c r="K23" s="9">
        <f t="shared" si="1"/>
        <v>26.706875000000004</v>
      </c>
    </row>
    <row r="24" spans="1:11" x14ac:dyDescent="0.25">
      <c r="A24" s="1">
        <v>20</v>
      </c>
      <c r="B24" s="1" t="s">
        <v>32</v>
      </c>
      <c r="C24" s="3">
        <v>630</v>
      </c>
      <c r="D24" s="1" t="s">
        <v>12</v>
      </c>
      <c r="E24" s="1"/>
      <c r="F24" s="1"/>
      <c r="G24" s="3">
        <v>80</v>
      </c>
      <c r="H24" s="3">
        <v>46</v>
      </c>
      <c r="I24" s="3">
        <v>47</v>
      </c>
      <c r="J24" s="7">
        <f t="shared" si="0"/>
        <v>37.910066666666665</v>
      </c>
      <c r="K24" s="9">
        <f t="shared" si="1"/>
        <v>6.0174708994708999</v>
      </c>
    </row>
    <row r="25" spans="1:11" x14ac:dyDescent="0.25">
      <c r="A25" s="1">
        <v>21</v>
      </c>
      <c r="B25" s="1" t="s">
        <v>33</v>
      </c>
      <c r="C25" s="3">
        <v>160</v>
      </c>
      <c r="D25" s="1" t="s">
        <v>12</v>
      </c>
      <c r="E25" s="1"/>
      <c r="F25" s="1"/>
      <c r="G25" s="3">
        <v>8</v>
      </c>
      <c r="H25" s="3">
        <v>25</v>
      </c>
      <c r="I25" s="3">
        <v>25</v>
      </c>
      <c r="J25" s="7">
        <f t="shared" si="0"/>
        <v>12.709733333333332</v>
      </c>
      <c r="K25" s="9">
        <f t="shared" si="1"/>
        <v>7.9435833333333328</v>
      </c>
    </row>
    <row r="26" spans="1:11" x14ac:dyDescent="0.25">
      <c r="A26" s="1">
        <v>22</v>
      </c>
      <c r="B26" s="1" t="s">
        <v>34</v>
      </c>
      <c r="C26" s="3">
        <v>400</v>
      </c>
      <c r="D26" s="1" t="s">
        <v>12</v>
      </c>
      <c r="E26" s="1"/>
      <c r="F26" s="1"/>
      <c r="G26" s="3">
        <v>56</v>
      </c>
      <c r="H26" s="3">
        <v>59</v>
      </c>
      <c r="I26" s="3">
        <v>47</v>
      </c>
      <c r="J26" s="7">
        <f t="shared" si="0"/>
        <v>35.499600000000001</v>
      </c>
      <c r="K26" s="9">
        <f t="shared" si="1"/>
        <v>8.8749000000000002</v>
      </c>
    </row>
    <row r="27" spans="1:11" x14ac:dyDescent="0.25">
      <c r="A27" s="1">
        <v>23</v>
      </c>
      <c r="B27" s="1" t="s">
        <v>35</v>
      </c>
      <c r="C27" s="3">
        <v>100</v>
      </c>
      <c r="D27" s="1" t="s">
        <v>12</v>
      </c>
      <c r="E27" s="1"/>
      <c r="F27" s="1"/>
      <c r="G27" s="3">
        <v>24</v>
      </c>
      <c r="H27" s="3">
        <v>40</v>
      </c>
      <c r="I27" s="3">
        <v>31</v>
      </c>
      <c r="J27" s="7">
        <f t="shared" si="0"/>
        <v>20.817666666666668</v>
      </c>
      <c r="K27" s="9">
        <f t="shared" si="1"/>
        <v>20.817666666666668</v>
      </c>
    </row>
    <row r="28" spans="1:11" x14ac:dyDescent="0.25">
      <c r="A28" s="1">
        <v>24</v>
      </c>
      <c r="B28" s="1" t="s">
        <v>36</v>
      </c>
      <c r="C28" s="3">
        <v>100</v>
      </c>
      <c r="D28" s="1" t="s">
        <v>12</v>
      </c>
      <c r="E28" s="1"/>
      <c r="F28" s="1"/>
      <c r="G28" s="3">
        <v>39</v>
      </c>
      <c r="H28" s="3">
        <v>31</v>
      </c>
      <c r="I28" s="3">
        <v>35</v>
      </c>
      <c r="J28" s="7">
        <f t="shared" si="0"/>
        <v>23.009</v>
      </c>
      <c r="K28" s="9">
        <f t="shared" si="1"/>
        <v>23.009</v>
      </c>
    </row>
    <row r="29" spans="1:11" x14ac:dyDescent="0.25">
      <c r="A29" s="1">
        <v>25</v>
      </c>
      <c r="B29" s="1" t="s">
        <v>139</v>
      </c>
      <c r="C29" s="3">
        <v>100</v>
      </c>
      <c r="D29" s="1" t="s">
        <v>140</v>
      </c>
      <c r="E29" s="1"/>
      <c r="F29" s="1"/>
      <c r="G29" s="3">
        <v>41</v>
      </c>
      <c r="H29" s="3">
        <v>59</v>
      </c>
      <c r="I29" s="3">
        <v>60</v>
      </c>
      <c r="J29" s="7">
        <f t="shared" si="0"/>
        <v>35.061333333333337</v>
      </c>
      <c r="K29" s="9">
        <f t="shared" si="1"/>
        <v>35.061333333333337</v>
      </c>
    </row>
    <row r="30" spans="1:11" x14ac:dyDescent="0.25">
      <c r="A30" s="1">
        <v>26</v>
      </c>
      <c r="B30" s="1" t="s">
        <v>122</v>
      </c>
      <c r="C30" s="3">
        <v>160</v>
      </c>
      <c r="D30" s="1" t="s">
        <v>12</v>
      </c>
      <c r="E30" s="1"/>
      <c r="F30" s="1"/>
      <c r="G30" s="3">
        <v>75</v>
      </c>
      <c r="H30" s="3">
        <v>93</v>
      </c>
      <c r="I30" s="3">
        <v>80</v>
      </c>
      <c r="J30" s="7">
        <f t="shared" si="0"/>
        <v>54.345066666666668</v>
      </c>
      <c r="K30" s="9">
        <f t="shared" si="1"/>
        <v>33.965666666666664</v>
      </c>
    </row>
    <row r="31" spans="1:11" x14ac:dyDescent="0.25">
      <c r="A31" s="1">
        <v>27</v>
      </c>
      <c r="B31" s="1"/>
      <c r="C31" s="3"/>
      <c r="D31" s="1"/>
      <c r="E31" s="1"/>
      <c r="F31" s="1"/>
      <c r="G31" s="3"/>
      <c r="H31" s="3"/>
      <c r="I31" s="3"/>
      <c r="J31" s="7">
        <f t="shared" si="0"/>
        <v>0</v>
      </c>
      <c r="K31" s="9" t="e">
        <f t="shared" si="1"/>
        <v>#DIV/0!</v>
      </c>
    </row>
    <row r="32" spans="1:11" x14ac:dyDescent="0.25">
      <c r="A32" s="1">
        <v>28</v>
      </c>
      <c r="B32" s="1" t="s">
        <v>37</v>
      </c>
      <c r="C32" s="3">
        <v>250</v>
      </c>
      <c r="D32" s="1" t="s">
        <v>12</v>
      </c>
      <c r="E32" s="1" t="s">
        <v>21</v>
      </c>
      <c r="F32" s="1"/>
      <c r="G32" s="3">
        <v>39</v>
      </c>
      <c r="H32" s="3">
        <v>99</v>
      </c>
      <c r="I32" s="3">
        <v>85</v>
      </c>
      <c r="J32" s="7">
        <f t="shared" si="0"/>
        <v>48.866733333333329</v>
      </c>
      <c r="K32" s="9">
        <f t="shared" si="1"/>
        <v>19.54669333333333</v>
      </c>
    </row>
    <row r="33" spans="1:11" x14ac:dyDescent="0.25">
      <c r="A33" s="1">
        <v>29</v>
      </c>
      <c r="B33" s="1" t="s">
        <v>38</v>
      </c>
      <c r="C33" s="3">
        <v>250</v>
      </c>
      <c r="D33" s="1" t="s">
        <v>16</v>
      </c>
      <c r="E33" s="1"/>
      <c r="F33" s="1"/>
      <c r="G33" s="3">
        <v>20</v>
      </c>
      <c r="H33" s="3">
        <v>19</v>
      </c>
      <c r="I33" s="3">
        <v>21</v>
      </c>
      <c r="J33" s="7">
        <f t="shared" si="0"/>
        <v>13.148</v>
      </c>
      <c r="K33" s="9">
        <f t="shared" si="1"/>
        <v>5.2591999999999999</v>
      </c>
    </row>
    <row r="34" spans="1:11" x14ac:dyDescent="0.25">
      <c r="A34" s="1">
        <v>30</v>
      </c>
      <c r="B34" s="1" t="s">
        <v>39</v>
      </c>
      <c r="C34" s="3">
        <v>100</v>
      </c>
      <c r="D34" s="1" t="s">
        <v>21</v>
      </c>
      <c r="E34" s="1"/>
      <c r="F34" s="1" t="s">
        <v>40</v>
      </c>
      <c r="G34" s="3">
        <v>0</v>
      </c>
      <c r="H34" s="3">
        <v>5</v>
      </c>
      <c r="I34" s="3">
        <v>1</v>
      </c>
      <c r="J34" s="7">
        <f t="shared" si="0"/>
        <v>1.3148</v>
      </c>
      <c r="K34" s="9">
        <f t="shared" si="1"/>
        <v>1.3148</v>
      </c>
    </row>
    <row r="35" spans="1:11" x14ac:dyDescent="0.25">
      <c r="A35" s="1">
        <v>31</v>
      </c>
      <c r="B35" s="1" t="s">
        <v>41</v>
      </c>
      <c r="C35" s="3">
        <v>250</v>
      </c>
      <c r="D35" s="1" t="s">
        <v>12</v>
      </c>
      <c r="E35" s="1"/>
      <c r="F35" s="1"/>
      <c r="G35" s="3">
        <v>145</v>
      </c>
      <c r="H35" s="3">
        <v>114</v>
      </c>
      <c r="I35" s="3">
        <v>145</v>
      </c>
      <c r="J35" s="7">
        <f t="shared" si="0"/>
        <v>88.529866666666663</v>
      </c>
      <c r="K35" s="9">
        <f t="shared" si="1"/>
        <v>35.411946666666665</v>
      </c>
    </row>
    <row r="36" spans="1:11" x14ac:dyDescent="0.25">
      <c r="A36" s="1">
        <v>32</v>
      </c>
      <c r="B36" s="1" t="s">
        <v>42</v>
      </c>
      <c r="C36" s="3">
        <v>400</v>
      </c>
      <c r="D36" s="1" t="s">
        <v>12</v>
      </c>
      <c r="E36" s="1" t="s">
        <v>21</v>
      </c>
      <c r="F36" s="1" t="s">
        <v>43</v>
      </c>
      <c r="G36" s="3">
        <v>95</v>
      </c>
      <c r="H36" s="3">
        <v>105</v>
      </c>
      <c r="I36" s="3">
        <v>117</v>
      </c>
      <c r="J36" s="7">
        <f t="shared" si="0"/>
        <v>69.465266666666665</v>
      </c>
      <c r="K36" s="9">
        <f t="shared" si="1"/>
        <v>17.366316666666666</v>
      </c>
    </row>
    <row r="37" spans="1:11" x14ac:dyDescent="0.25">
      <c r="A37" s="1">
        <v>33</v>
      </c>
      <c r="B37" s="1" t="s">
        <v>44</v>
      </c>
      <c r="C37" s="3">
        <v>100</v>
      </c>
      <c r="D37" s="1" t="s">
        <v>16</v>
      </c>
      <c r="E37" s="1"/>
      <c r="F37" s="1"/>
      <c r="G37" s="3">
        <v>60</v>
      </c>
      <c r="H37" s="3">
        <v>75</v>
      </c>
      <c r="I37" s="3">
        <v>72</v>
      </c>
      <c r="J37" s="7">
        <f t="shared" si="0"/>
        <v>45.360599999999998</v>
      </c>
      <c r="K37" s="9">
        <f t="shared" si="1"/>
        <v>45.360599999999998</v>
      </c>
    </row>
    <row r="38" spans="1:11" x14ac:dyDescent="0.25">
      <c r="A38" s="1">
        <v>34</v>
      </c>
      <c r="B38" s="1" t="s">
        <v>45</v>
      </c>
      <c r="C38" s="3">
        <v>400</v>
      </c>
      <c r="D38" s="1" t="s">
        <v>12</v>
      </c>
      <c r="E38" s="1"/>
      <c r="F38" s="1"/>
      <c r="G38" s="3">
        <v>78</v>
      </c>
      <c r="H38" s="3">
        <v>82</v>
      </c>
      <c r="I38" s="3">
        <v>90</v>
      </c>
      <c r="J38" s="7">
        <f t="shared" si="0"/>
        <v>54.783333333333331</v>
      </c>
      <c r="K38" s="9">
        <f t="shared" si="1"/>
        <v>13.695833333333333</v>
      </c>
    </row>
    <row r="39" spans="1:11" x14ac:dyDescent="0.25">
      <c r="A39" s="1">
        <v>35</v>
      </c>
      <c r="B39" s="1" t="s">
        <v>46</v>
      </c>
      <c r="C39" s="3">
        <v>250</v>
      </c>
      <c r="D39" s="1" t="s">
        <v>12</v>
      </c>
      <c r="E39" s="1"/>
      <c r="F39" s="1"/>
      <c r="G39" s="3">
        <v>78</v>
      </c>
      <c r="H39" s="3">
        <v>82</v>
      </c>
      <c r="I39" s="3">
        <v>90</v>
      </c>
      <c r="J39" s="7">
        <f t="shared" si="0"/>
        <v>54.783333333333331</v>
      </c>
      <c r="K39" s="9">
        <f t="shared" si="1"/>
        <v>21.91333333333333</v>
      </c>
    </row>
    <row r="40" spans="1:11" x14ac:dyDescent="0.25">
      <c r="A40" s="1">
        <v>36</v>
      </c>
      <c r="B40" s="1" t="s">
        <v>47</v>
      </c>
      <c r="C40" s="3">
        <v>160</v>
      </c>
      <c r="D40" s="1" t="s">
        <v>16</v>
      </c>
      <c r="E40" s="1"/>
      <c r="F40" s="1"/>
      <c r="G40" s="3">
        <v>51</v>
      </c>
      <c r="H40" s="3">
        <v>71</v>
      </c>
      <c r="I40" s="3">
        <v>60</v>
      </c>
      <c r="J40" s="7">
        <f t="shared" si="0"/>
        <v>39.882266666666659</v>
      </c>
      <c r="K40" s="9">
        <f t="shared" si="1"/>
        <v>24.926416666666661</v>
      </c>
    </row>
    <row r="41" spans="1:11" x14ac:dyDescent="0.25">
      <c r="A41" s="1">
        <v>37</v>
      </c>
      <c r="B41" s="1" t="s">
        <v>48</v>
      </c>
      <c r="C41" s="3">
        <v>630</v>
      </c>
      <c r="D41" s="1" t="s">
        <v>12</v>
      </c>
      <c r="E41" s="1" t="s">
        <v>16</v>
      </c>
      <c r="F41" s="1" t="s">
        <v>49</v>
      </c>
      <c r="G41" s="3">
        <v>142</v>
      </c>
      <c r="H41" s="3">
        <v>169</v>
      </c>
      <c r="I41" s="3">
        <v>135</v>
      </c>
      <c r="J41" s="7">
        <f t="shared" si="0"/>
        <v>97.733466666666658</v>
      </c>
      <c r="K41" s="9">
        <f t="shared" si="1"/>
        <v>15.513248677248676</v>
      </c>
    </row>
    <row r="42" spans="1:11" x14ac:dyDescent="0.25">
      <c r="A42" s="1">
        <v>38</v>
      </c>
      <c r="B42" s="1" t="s">
        <v>50</v>
      </c>
      <c r="C42" s="3">
        <v>400</v>
      </c>
      <c r="D42" s="1" t="s">
        <v>12</v>
      </c>
      <c r="E42" s="1" t="s">
        <v>21</v>
      </c>
      <c r="F42" s="1"/>
      <c r="G42" s="3">
        <v>53</v>
      </c>
      <c r="H42" s="3">
        <v>46</v>
      </c>
      <c r="I42" s="3">
        <v>98</v>
      </c>
      <c r="J42" s="7">
        <f t="shared" si="0"/>
        <v>43.169266666666672</v>
      </c>
      <c r="K42" s="9">
        <f t="shared" si="1"/>
        <v>10.792316666666668</v>
      </c>
    </row>
    <row r="43" spans="1:11" x14ac:dyDescent="0.25">
      <c r="A43" s="1">
        <v>39</v>
      </c>
      <c r="B43" s="1"/>
      <c r="C43" s="3">
        <v>400</v>
      </c>
      <c r="D43" s="1" t="s">
        <v>22</v>
      </c>
      <c r="E43" s="1"/>
      <c r="F43" s="1"/>
      <c r="G43" s="3">
        <v>0</v>
      </c>
      <c r="H43" s="3">
        <v>0</v>
      </c>
      <c r="I43" s="3">
        <v>0</v>
      </c>
      <c r="J43" s="7">
        <f t="shared" si="0"/>
        <v>0</v>
      </c>
      <c r="K43" s="9">
        <f t="shared" si="1"/>
        <v>0</v>
      </c>
    </row>
    <row r="44" spans="1:11" x14ac:dyDescent="0.25">
      <c r="A44" s="1">
        <v>40</v>
      </c>
      <c r="B44" s="1" t="s">
        <v>121</v>
      </c>
      <c r="C44" s="3">
        <v>250</v>
      </c>
      <c r="D44" s="1" t="s">
        <v>12</v>
      </c>
      <c r="E44" s="1"/>
      <c r="F44" s="1"/>
      <c r="G44" s="3">
        <v>155</v>
      </c>
      <c r="H44" s="3">
        <v>147</v>
      </c>
      <c r="I44" s="3">
        <v>190</v>
      </c>
      <c r="J44" s="7">
        <f t="shared" si="0"/>
        <v>107.81359999999999</v>
      </c>
      <c r="K44" s="9">
        <f t="shared" si="1"/>
        <v>43.125439999999998</v>
      </c>
    </row>
    <row r="45" spans="1:11" x14ac:dyDescent="0.25">
      <c r="A45" s="1">
        <v>41</v>
      </c>
      <c r="B45" s="1" t="s">
        <v>51</v>
      </c>
      <c r="C45" s="3">
        <v>160</v>
      </c>
      <c r="D45" s="1" t="s">
        <v>12</v>
      </c>
      <c r="E45" s="1"/>
      <c r="F45" s="1"/>
      <c r="G45" s="3">
        <v>84</v>
      </c>
      <c r="H45" s="3">
        <v>35</v>
      </c>
      <c r="I45" s="3">
        <v>54</v>
      </c>
      <c r="J45" s="7">
        <f t="shared" si="0"/>
        <v>37.910066666666665</v>
      </c>
      <c r="K45" s="9">
        <f t="shared" si="1"/>
        <v>23.693791666666666</v>
      </c>
    </row>
    <row r="46" spans="1:11" x14ac:dyDescent="0.25">
      <c r="A46" s="1">
        <v>42</v>
      </c>
      <c r="B46" s="16" t="s">
        <v>175</v>
      </c>
      <c r="C46" s="3">
        <v>400</v>
      </c>
      <c r="D46" s="1" t="s">
        <v>12</v>
      </c>
      <c r="E46" s="1"/>
      <c r="F46" s="1"/>
      <c r="G46" s="1">
        <v>87</v>
      </c>
      <c r="H46" s="1">
        <v>95</v>
      </c>
      <c r="I46" s="1">
        <v>87</v>
      </c>
      <c r="J46" s="7">
        <f t="shared" si="0"/>
        <v>58.946866666666672</v>
      </c>
      <c r="K46" s="9">
        <f t="shared" si="1"/>
        <v>14.736716666666668</v>
      </c>
    </row>
    <row r="47" spans="1:11" x14ac:dyDescent="0.25">
      <c r="A47" s="1">
        <v>43</v>
      </c>
      <c r="B47" s="1" t="s">
        <v>52</v>
      </c>
      <c r="C47" s="3">
        <v>400</v>
      </c>
      <c r="D47" s="1" t="s">
        <v>12</v>
      </c>
      <c r="E47" s="1" t="s">
        <v>16</v>
      </c>
      <c r="F47" s="1"/>
      <c r="G47" s="3">
        <v>52</v>
      </c>
      <c r="H47" s="3">
        <v>83</v>
      </c>
      <c r="I47" s="3">
        <v>96</v>
      </c>
      <c r="J47" s="7">
        <f t="shared" si="0"/>
        <v>50.619800000000005</v>
      </c>
      <c r="K47" s="9">
        <f t="shared" si="1"/>
        <v>12.654950000000001</v>
      </c>
    </row>
    <row r="48" spans="1:11" ht="15.75" thickBot="1" x14ac:dyDescent="0.3">
      <c r="A48" s="1">
        <v>44</v>
      </c>
      <c r="B48" s="1" t="s">
        <v>53</v>
      </c>
      <c r="C48" s="3">
        <v>250</v>
      </c>
      <c r="D48" s="1" t="s">
        <v>12</v>
      </c>
      <c r="E48" s="1"/>
      <c r="F48" s="1"/>
      <c r="G48" s="3">
        <v>301</v>
      </c>
      <c r="H48" s="3">
        <v>243</v>
      </c>
      <c r="I48" s="3">
        <v>280</v>
      </c>
      <c r="J48" s="7">
        <f t="shared" si="0"/>
        <v>180.56586666666666</v>
      </c>
      <c r="K48" s="9">
        <f t="shared" si="1"/>
        <v>72.226346666666657</v>
      </c>
    </row>
    <row r="49" spans="1:11" ht="15.75" thickBot="1" x14ac:dyDescent="0.3">
      <c r="A49" s="1">
        <v>45</v>
      </c>
      <c r="B49" s="1" t="s">
        <v>145</v>
      </c>
      <c r="C49" s="3">
        <v>400</v>
      </c>
      <c r="D49" s="1" t="s">
        <v>12</v>
      </c>
      <c r="E49" s="1"/>
      <c r="F49" s="1"/>
      <c r="G49" s="3">
        <v>85</v>
      </c>
      <c r="H49" s="3">
        <v>79</v>
      </c>
      <c r="I49" s="3">
        <v>102</v>
      </c>
      <c r="J49" s="13">
        <f t="shared" si="0"/>
        <v>58.289466666666669</v>
      </c>
      <c r="K49" s="14">
        <f t="shared" si="1"/>
        <v>14.572366666666667</v>
      </c>
    </row>
    <row r="50" spans="1:11" x14ac:dyDescent="0.25">
      <c r="A50" s="1">
        <v>46</v>
      </c>
      <c r="B50" s="1" t="s">
        <v>99</v>
      </c>
      <c r="C50" s="3">
        <v>160</v>
      </c>
      <c r="D50" s="1" t="s">
        <v>12</v>
      </c>
      <c r="E50" s="1" t="s">
        <v>71</v>
      </c>
      <c r="F50" s="1"/>
      <c r="G50" s="3">
        <v>7</v>
      </c>
      <c r="H50" s="3">
        <v>13</v>
      </c>
      <c r="I50" s="3">
        <v>20</v>
      </c>
      <c r="J50" s="7">
        <f>(G50+H50+I50)/3*0.38*1.73</f>
        <v>8.7653333333333343</v>
      </c>
      <c r="K50" s="9">
        <f t="shared" ref="K50:K52" si="2">J50/C50*100</f>
        <v>5.4783333333333335</v>
      </c>
    </row>
    <row r="51" spans="1:11" x14ac:dyDescent="0.25">
      <c r="A51" s="1">
        <v>47</v>
      </c>
      <c r="B51" s="1" t="s">
        <v>100</v>
      </c>
      <c r="C51" s="3">
        <v>160</v>
      </c>
      <c r="D51" s="1" t="s">
        <v>12</v>
      </c>
      <c r="E51" s="1" t="s">
        <v>21</v>
      </c>
      <c r="F51" s="1"/>
      <c r="G51" s="3">
        <v>179</v>
      </c>
      <c r="H51" s="3">
        <v>169</v>
      </c>
      <c r="I51" s="3">
        <v>225</v>
      </c>
      <c r="J51" s="7">
        <f t="shared" ref="J51:J52" si="3">(G51+H51+I51)/3*0.38*1.73</f>
        <v>125.5634</v>
      </c>
      <c r="K51" s="9">
        <f t="shared" si="2"/>
        <v>78.477125000000001</v>
      </c>
    </row>
    <row r="52" spans="1:11" x14ac:dyDescent="0.25">
      <c r="A52" s="1">
        <v>48</v>
      </c>
      <c r="B52" s="1" t="s">
        <v>101</v>
      </c>
      <c r="C52" s="3">
        <v>250</v>
      </c>
      <c r="D52" s="1" t="s">
        <v>12</v>
      </c>
      <c r="E52" s="1"/>
      <c r="F52" s="1"/>
      <c r="G52" s="3">
        <v>204</v>
      </c>
      <c r="H52" s="3">
        <v>166</v>
      </c>
      <c r="I52" s="3">
        <v>270</v>
      </c>
      <c r="J52" s="7">
        <f t="shared" si="3"/>
        <v>140.24533333333335</v>
      </c>
      <c r="K52" s="9">
        <f t="shared" si="2"/>
        <v>56.098133333333344</v>
      </c>
    </row>
    <row r="53" spans="1:11" x14ac:dyDescent="0.25">
      <c r="A53" s="1">
        <v>49</v>
      </c>
      <c r="B53" s="1" t="s">
        <v>54</v>
      </c>
      <c r="C53" s="3">
        <v>250</v>
      </c>
      <c r="D53" s="1" t="s">
        <v>12</v>
      </c>
      <c r="E53" s="1"/>
      <c r="F53" s="1"/>
      <c r="G53" s="3">
        <v>154</v>
      </c>
      <c r="H53" s="3">
        <v>161</v>
      </c>
      <c r="I53" s="3">
        <v>138</v>
      </c>
      <c r="J53" s="7">
        <f t="shared" si="0"/>
        <v>99.267400000000009</v>
      </c>
      <c r="K53" s="9">
        <f t="shared" si="1"/>
        <v>39.706960000000002</v>
      </c>
    </row>
    <row r="54" spans="1:11" x14ac:dyDescent="0.25">
      <c r="A54" s="1">
        <v>50</v>
      </c>
      <c r="B54" s="1" t="s">
        <v>55</v>
      </c>
      <c r="C54" s="3">
        <v>400</v>
      </c>
      <c r="D54" s="1" t="s">
        <v>12</v>
      </c>
      <c r="E54" s="1" t="s">
        <v>16</v>
      </c>
      <c r="F54" s="1"/>
      <c r="G54" s="3">
        <v>167</v>
      </c>
      <c r="H54" s="3">
        <v>235</v>
      </c>
      <c r="I54" s="3">
        <v>216</v>
      </c>
      <c r="J54" s="7">
        <f t="shared" si="0"/>
        <v>135.42439999999999</v>
      </c>
      <c r="K54" s="9">
        <f t="shared" si="1"/>
        <v>33.856099999999998</v>
      </c>
    </row>
    <row r="55" spans="1:11" x14ac:dyDescent="0.25">
      <c r="A55" s="1">
        <v>51</v>
      </c>
      <c r="B55" s="1" t="s">
        <v>56</v>
      </c>
      <c r="C55" s="3">
        <v>63</v>
      </c>
      <c r="D55" s="1"/>
      <c r="E55" s="1" t="s">
        <v>16</v>
      </c>
      <c r="F55" s="1"/>
      <c r="G55" s="3">
        <v>8</v>
      </c>
      <c r="H55" s="3">
        <v>0</v>
      </c>
      <c r="I55" s="3">
        <v>0</v>
      </c>
      <c r="J55" s="7">
        <f t="shared" si="0"/>
        <v>1.7530666666666663</v>
      </c>
      <c r="K55" s="9">
        <f t="shared" si="1"/>
        <v>2.7826455026455021</v>
      </c>
    </row>
    <row r="56" spans="1:11" x14ac:dyDescent="0.25">
      <c r="A56" s="1">
        <v>52</v>
      </c>
      <c r="B56" s="1" t="s">
        <v>57</v>
      </c>
      <c r="C56" s="3">
        <v>250</v>
      </c>
      <c r="D56" s="1" t="s">
        <v>12</v>
      </c>
      <c r="E56" s="1"/>
      <c r="F56" s="1"/>
      <c r="G56" s="3">
        <v>86</v>
      </c>
      <c r="H56" s="3">
        <v>106</v>
      </c>
      <c r="I56" s="3">
        <v>157</v>
      </c>
      <c r="J56" s="7">
        <f t="shared" si="0"/>
        <v>76.477533333333326</v>
      </c>
      <c r="K56" s="9">
        <f t="shared" si="1"/>
        <v>30.591013333333329</v>
      </c>
    </row>
    <row r="57" spans="1:11" x14ac:dyDescent="0.25">
      <c r="A57" s="1">
        <v>53</v>
      </c>
      <c r="B57" s="1" t="s">
        <v>58</v>
      </c>
      <c r="C57" s="3">
        <v>250</v>
      </c>
      <c r="D57" s="1" t="s">
        <v>12</v>
      </c>
      <c r="E57" s="1"/>
      <c r="F57" s="1"/>
      <c r="G57" s="3">
        <v>37</v>
      </c>
      <c r="H57" s="3">
        <v>24</v>
      </c>
      <c r="I57" s="3">
        <v>75</v>
      </c>
      <c r="J57" s="7">
        <f t="shared" si="0"/>
        <v>29.802133333333334</v>
      </c>
      <c r="K57" s="9">
        <f t="shared" si="1"/>
        <v>11.920853333333334</v>
      </c>
    </row>
    <row r="58" spans="1:11" x14ac:dyDescent="0.25">
      <c r="A58" s="1">
        <v>54</v>
      </c>
      <c r="B58" s="1" t="s">
        <v>59</v>
      </c>
      <c r="C58" s="3">
        <v>100</v>
      </c>
      <c r="D58" s="1" t="s">
        <v>12</v>
      </c>
      <c r="E58" s="1"/>
      <c r="F58" s="1"/>
      <c r="G58" s="3">
        <v>5</v>
      </c>
      <c r="H58" s="3">
        <v>14</v>
      </c>
      <c r="I58" s="3">
        <v>19</v>
      </c>
      <c r="J58" s="7">
        <f t="shared" si="0"/>
        <v>8.3270666666666671</v>
      </c>
      <c r="K58" s="9">
        <f t="shared" si="1"/>
        <v>8.3270666666666671</v>
      </c>
    </row>
    <row r="59" spans="1:11" x14ac:dyDescent="0.25">
      <c r="A59" s="1">
        <v>55</v>
      </c>
      <c r="B59" s="1" t="s">
        <v>60</v>
      </c>
      <c r="C59" s="3">
        <v>180</v>
      </c>
      <c r="D59" s="1" t="s">
        <v>12</v>
      </c>
      <c r="E59" s="1" t="s">
        <v>21</v>
      </c>
      <c r="F59" s="1"/>
      <c r="G59" s="3">
        <v>89</v>
      </c>
      <c r="H59" s="3">
        <v>64</v>
      </c>
      <c r="I59" s="3">
        <v>68</v>
      </c>
      <c r="J59" s="7">
        <f t="shared" si="0"/>
        <v>48.428466666666672</v>
      </c>
      <c r="K59" s="9">
        <f t="shared" si="1"/>
        <v>26.90470370370371</v>
      </c>
    </row>
    <row r="60" spans="1:11" x14ac:dyDescent="0.25">
      <c r="A60" s="1">
        <v>56</v>
      </c>
      <c r="B60" s="1" t="s">
        <v>61</v>
      </c>
      <c r="C60" s="3">
        <v>250</v>
      </c>
      <c r="D60" s="1" t="s">
        <v>12</v>
      </c>
      <c r="E60" s="1" t="s">
        <v>21</v>
      </c>
      <c r="F60" s="1"/>
      <c r="G60" s="3">
        <v>66</v>
      </c>
      <c r="H60" s="3">
        <v>108</v>
      </c>
      <c r="I60" s="3">
        <v>47</v>
      </c>
      <c r="J60" s="7">
        <f t="shared" si="0"/>
        <v>48.428466666666672</v>
      </c>
      <c r="K60" s="9">
        <f t="shared" si="1"/>
        <v>19.371386666666666</v>
      </c>
    </row>
    <row r="61" spans="1:11" x14ac:dyDescent="0.25">
      <c r="A61" s="1">
        <v>57</v>
      </c>
      <c r="B61" s="1" t="s">
        <v>62</v>
      </c>
      <c r="C61" s="3">
        <v>250</v>
      </c>
      <c r="D61" s="1" t="s">
        <v>12</v>
      </c>
      <c r="E61" s="1"/>
      <c r="F61" s="1"/>
      <c r="G61" s="3">
        <v>261</v>
      </c>
      <c r="H61" s="3">
        <v>286</v>
      </c>
      <c r="I61" s="3">
        <v>301</v>
      </c>
      <c r="J61" s="7">
        <f t="shared" ref="J61:J62" si="4">(G61+H61+I61)/3*0.38*1.73</f>
        <v>185.82506666666669</v>
      </c>
      <c r="K61" s="9">
        <f t="shared" ref="K61:K62" si="5">J61/C61*100</f>
        <v>74.330026666666669</v>
      </c>
    </row>
    <row r="62" spans="1:11" x14ac:dyDescent="0.25">
      <c r="A62" s="1">
        <v>58</v>
      </c>
      <c r="B62" s="1" t="s">
        <v>120</v>
      </c>
      <c r="C62" s="3">
        <v>160</v>
      </c>
      <c r="D62" s="1" t="s">
        <v>12</v>
      </c>
      <c r="E62" s="1"/>
      <c r="F62" s="1"/>
      <c r="G62" s="3">
        <v>24</v>
      </c>
      <c r="H62" s="3">
        <v>11</v>
      </c>
      <c r="I62" s="3">
        <v>57</v>
      </c>
      <c r="J62" s="7">
        <f t="shared" si="4"/>
        <v>20.160266666666669</v>
      </c>
      <c r="K62" s="9">
        <f t="shared" si="5"/>
        <v>12.600166666666668</v>
      </c>
    </row>
    <row r="63" spans="1:11" x14ac:dyDescent="0.25">
      <c r="A63" s="1">
        <v>59</v>
      </c>
      <c r="B63" s="1" t="s">
        <v>63</v>
      </c>
      <c r="C63" s="3">
        <v>160</v>
      </c>
      <c r="D63" s="1" t="s">
        <v>12</v>
      </c>
      <c r="E63" s="1" t="s">
        <v>64</v>
      </c>
      <c r="F63" s="1"/>
      <c r="G63" s="3">
        <v>32</v>
      </c>
      <c r="H63" s="3">
        <v>58</v>
      </c>
      <c r="I63" s="3">
        <v>74</v>
      </c>
      <c r="J63" s="7">
        <f t="shared" si="0"/>
        <v>35.937866666666665</v>
      </c>
      <c r="K63" s="9">
        <f t="shared" si="1"/>
        <v>22.461166666666664</v>
      </c>
    </row>
    <row r="64" spans="1:11" x14ac:dyDescent="0.25">
      <c r="A64" s="1">
        <v>60</v>
      </c>
      <c r="B64" s="1" t="s">
        <v>65</v>
      </c>
      <c r="C64" s="3">
        <v>250</v>
      </c>
      <c r="D64" s="1" t="s">
        <v>12</v>
      </c>
      <c r="E64" s="1"/>
      <c r="F64" s="1"/>
      <c r="G64" s="3">
        <v>125</v>
      </c>
      <c r="H64" s="3">
        <v>90</v>
      </c>
      <c r="I64" s="3">
        <v>47</v>
      </c>
      <c r="J64" s="7">
        <f t="shared" si="0"/>
        <v>57.412933333333335</v>
      </c>
      <c r="K64" s="9">
        <f t="shared" si="1"/>
        <v>22.965173333333333</v>
      </c>
    </row>
    <row r="65" spans="1:11" x14ac:dyDescent="0.25">
      <c r="A65" s="1">
        <v>61</v>
      </c>
      <c r="B65" s="1" t="s">
        <v>66</v>
      </c>
      <c r="C65" s="3">
        <v>160</v>
      </c>
      <c r="D65" s="1" t="s">
        <v>12</v>
      </c>
      <c r="E65" s="1" t="s">
        <v>16</v>
      </c>
      <c r="F65" s="1"/>
      <c r="G65" s="3">
        <v>102</v>
      </c>
      <c r="H65" s="3">
        <v>103</v>
      </c>
      <c r="I65" s="3">
        <v>95</v>
      </c>
      <c r="J65" s="7">
        <f t="shared" si="0"/>
        <v>65.739999999999995</v>
      </c>
      <c r="K65" s="9">
        <f t="shared" si="1"/>
        <v>41.087499999999999</v>
      </c>
    </row>
    <row r="66" spans="1:11" x14ac:dyDescent="0.25">
      <c r="A66" s="1">
        <v>62</v>
      </c>
      <c r="B66" s="1" t="s">
        <v>67</v>
      </c>
      <c r="C66" s="3">
        <v>630</v>
      </c>
      <c r="D66" s="1" t="s">
        <v>12</v>
      </c>
      <c r="E66" s="1"/>
      <c r="F66" s="1"/>
      <c r="G66" s="3">
        <v>260</v>
      </c>
      <c r="H66" s="3">
        <v>218</v>
      </c>
      <c r="I66" s="3">
        <v>206</v>
      </c>
      <c r="J66" s="7">
        <f t="shared" si="0"/>
        <v>149.88720000000001</v>
      </c>
      <c r="K66" s="9">
        <f t="shared" si="1"/>
        <v>23.791619047619047</v>
      </c>
    </row>
    <row r="67" spans="1:11" x14ac:dyDescent="0.25">
      <c r="A67" s="1">
        <v>63</v>
      </c>
      <c r="B67" s="1" t="s">
        <v>68</v>
      </c>
      <c r="C67" s="3">
        <v>100</v>
      </c>
      <c r="D67" s="1" t="s">
        <v>12</v>
      </c>
      <c r="E67" s="1"/>
      <c r="F67" s="1"/>
      <c r="G67" s="3">
        <v>101</v>
      </c>
      <c r="H67" s="3">
        <v>69</v>
      </c>
      <c r="I67" s="3">
        <v>72</v>
      </c>
      <c r="J67" s="7">
        <f t="shared" si="0"/>
        <v>53.03026666666667</v>
      </c>
      <c r="K67" s="9">
        <f t="shared" si="1"/>
        <v>53.03026666666667</v>
      </c>
    </row>
    <row r="68" spans="1:11" x14ac:dyDescent="0.25">
      <c r="A68" s="1">
        <v>64</v>
      </c>
      <c r="B68" s="1" t="s">
        <v>69</v>
      </c>
      <c r="C68" s="3">
        <v>250</v>
      </c>
      <c r="D68" s="1" t="s">
        <v>12</v>
      </c>
      <c r="E68" s="1"/>
      <c r="F68" s="1"/>
      <c r="G68" s="3">
        <v>49</v>
      </c>
      <c r="H68" s="3">
        <v>54</v>
      </c>
      <c r="I68" s="3">
        <v>79</v>
      </c>
      <c r="J68" s="7">
        <f t="shared" si="0"/>
        <v>39.882266666666659</v>
      </c>
      <c r="K68" s="9">
        <f t="shared" si="1"/>
        <v>15.952906666666664</v>
      </c>
    </row>
    <row r="69" spans="1:11" x14ac:dyDescent="0.25">
      <c r="A69" s="1">
        <v>65</v>
      </c>
      <c r="B69" s="1" t="s">
        <v>130</v>
      </c>
      <c r="C69" s="3">
        <v>250</v>
      </c>
      <c r="D69" s="1" t="s">
        <v>12</v>
      </c>
      <c r="E69" s="1"/>
      <c r="F69" s="1"/>
      <c r="G69" s="3">
        <v>91</v>
      </c>
      <c r="H69" s="3">
        <v>72</v>
      </c>
      <c r="I69" s="3">
        <v>48</v>
      </c>
      <c r="J69" s="7">
        <f t="shared" si="0"/>
        <v>46.237133333333333</v>
      </c>
      <c r="K69" s="9">
        <f t="shared" si="1"/>
        <v>18.494853333333332</v>
      </c>
    </row>
    <row r="70" spans="1:11" x14ac:dyDescent="0.25">
      <c r="A70" s="1">
        <v>66</v>
      </c>
      <c r="B70" s="1" t="s">
        <v>131</v>
      </c>
      <c r="C70" s="3">
        <v>250</v>
      </c>
      <c r="D70" s="1" t="s">
        <v>12</v>
      </c>
      <c r="E70" s="1"/>
      <c r="F70" s="1"/>
      <c r="G70" s="3">
        <v>59</v>
      </c>
      <c r="H70" s="3">
        <v>38</v>
      </c>
      <c r="I70" s="3">
        <v>59</v>
      </c>
      <c r="J70" s="5">
        <v>36.156999999999996</v>
      </c>
      <c r="K70" s="9">
        <f t="shared" si="1"/>
        <v>14.462799999999998</v>
      </c>
    </row>
    <row r="71" spans="1:11" x14ac:dyDescent="0.25">
      <c r="A71" s="1">
        <v>67</v>
      </c>
      <c r="B71" s="1" t="s">
        <v>70</v>
      </c>
      <c r="C71" s="3">
        <v>160</v>
      </c>
      <c r="D71" s="1"/>
      <c r="E71" s="1" t="s">
        <v>71</v>
      </c>
      <c r="F71" s="1"/>
      <c r="G71" s="3">
        <v>42</v>
      </c>
      <c r="H71" s="3">
        <v>99</v>
      </c>
      <c r="I71" s="3">
        <v>50</v>
      </c>
      <c r="J71" s="7">
        <f t="shared" si="0"/>
        <v>41.85446666666666</v>
      </c>
      <c r="K71" s="9">
        <f t="shared" si="1"/>
        <v>26.15904166666666</v>
      </c>
    </row>
    <row r="72" spans="1:11" x14ac:dyDescent="0.25">
      <c r="A72" s="1">
        <v>68</v>
      </c>
      <c r="B72" s="1" t="s">
        <v>72</v>
      </c>
      <c r="C72" s="3">
        <v>400</v>
      </c>
      <c r="D72" s="1" t="s">
        <v>12</v>
      </c>
      <c r="E72" s="1"/>
      <c r="F72" s="1"/>
      <c r="G72" s="3">
        <v>128</v>
      </c>
      <c r="H72" s="3">
        <v>153</v>
      </c>
      <c r="I72" s="3">
        <v>75</v>
      </c>
      <c r="J72" s="7">
        <f t="shared" si="0"/>
        <v>78.011466666666664</v>
      </c>
      <c r="K72" s="9">
        <f t="shared" si="1"/>
        <v>19.502866666666666</v>
      </c>
    </row>
    <row r="73" spans="1:11" x14ac:dyDescent="0.25">
      <c r="A73" s="1">
        <v>69</v>
      </c>
      <c r="B73" s="1" t="s">
        <v>73</v>
      </c>
      <c r="C73" s="3">
        <v>400</v>
      </c>
      <c r="D73" s="1" t="s">
        <v>12</v>
      </c>
      <c r="E73" s="1"/>
      <c r="F73" s="1"/>
      <c r="G73" s="3">
        <v>198</v>
      </c>
      <c r="H73" s="3">
        <v>174</v>
      </c>
      <c r="I73" s="3">
        <v>169</v>
      </c>
      <c r="J73" s="7">
        <f t="shared" si="0"/>
        <v>118.55113333333334</v>
      </c>
      <c r="K73" s="9">
        <f t="shared" si="1"/>
        <v>29.637783333333335</v>
      </c>
    </row>
    <row r="74" spans="1:11" x14ac:dyDescent="0.25">
      <c r="A74" s="1">
        <v>70</v>
      </c>
      <c r="B74" s="1" t="s">
        <v>117</v>
      </c>
      <c r="C74" s="3">
        <v>400</v>
      </c>
      <c r="D74" s="1" t="s">
        <v>12</v>
      </c>
      <c r="E74" s="1"/>
      <c r="F74" s="1"/>
      <c r="G74" s="3">
        <v>411</v>
      </c>
      <c r="H74" s="3">
        <v>486</v>
      </c>
      <c r="I74" s="3">
        <v>476</v>
      </c>
      <c r="J74" s="7">
        <f t="shared" si="0"/>
        <v>300.87006666666667</v>
      </c>
      <c r="K74" s="9">
        <f t="shared" si="1"/>
        <v>75.217516666666668</v>
      </c>
    </row>
    <row r="75" spans="1:11" x14ac:dyDescent="0.25">
      <c r="A75" s="1">
        <v>71</v>
      </c>
      <c r="B75" s="1" t="s">
        <v>143</v>
      </c>
      <c r="C75" s="3">
        <v>160</v>
      </c>
      <c r="D75" s="1" t="s">
        <v>12</v>
      </c>
      <c r="E75" s="1"/>
      <c r="F75" s="1"/>
      <c r="G75" s="3">
        <v>30</v>
      </c>
      <c r="H75" s="3">
        <v>45</v>
      </c>
      <c r="I75" s="3">
        <v>55</v>
      </c>
      <c r="J75" s="7">
        <f t="shared" si="0"/>
        <v>28.487333333333336</v>
      </c>
      <c r="K75" s="9">
        <f t="shared" si="1"/>
        <v>17.804583333333333</v>
      </c>
    </row>
    <row r="76" spans="1:11" x14ac:dyDescent="0.25">
      <c r="A76" s="1">
        <v>72</v>
      </c>
      <c r="B76" s="1" t="s">
        <v>74</v>
      </c>
      <c r="C76" s="3">
        <v>560</v>
      </c>
      <c r="D76" s="1" t="s">
        <v>12</v>
      </c>
      <c r="E76" s="1"/>
      <c r="F76" s="1"/>
      <c r="G76" s="3">
        <v>775</v>
      </c>
      <c r="H76" s="3">
        <v>765</v>
      </c>
      <c r="I76" s="3">
        <v>760</v>
      </c>
      <c r="J76" s="7">
        <f t="shared" si="0"/>
        <v>504.0066666666666</v>
      </c>
      <c r="K76" s="9">
        <f t="shared" si="1"/>
        <v>90.001190476190459</v>
      </c>
    </row>
    <row r="77" spans="1:11" x14ac:dyDescent="0.25">
      <c r="A77" s="1">
        <v>73</v>
      </c>
      <c r="B77" s="1" t="s">
        <v>75</v>
      </c>
      <c r="C77" s="3">
        <v>400</v>
      </c>
      <c r="D77" s="1" t="s">
        <v>12</v>
      </c>
      <c r="E77" s="1"/>
      <c r="F77" s="1"/>
      <c r="G77" s="3">
        <v>509</v>
      </c>
      <c r="H77" s="3">
        <v>527</v>
      </c>
      <c r="I77" s="3">
        <v>559</v>
      </c>
      <c r="J77" s="7">
        <f t="shared" si="0"/>
        <v>349.51766666666668</v>
      </c>
      <c r="K77" s="9">
        <f t="shared" si="1"/>
        <v>87.379416666666671</v>
      </c>
    </row>
    <row r="78" spans="1:11" x14ac:dyDescent="0.25">
      <c r="A78" s="1">
        <v>74</v>
      </c>
      <c r="B78" s="1" t="s">
        <v>141</v>
      </c>
      <c r="C78" s="3">
        <v>630</v>
      </c>
      <c r="D78" s="1" t="s">
        <v>12</v>
      </c>
      <c r="E78" s="1" t="s">
        <v>16</v>
      </c>
      <c r="F78" s="1"/>
      <c r="G78" s="3">
        <v>490</v>
      </c>
      <c r="H78" s="3">
        <v>530</v>
      </c>
      <c r="I78" s="3">
        <v>510</v>
      </c>
      <c r="J78" s="7">
        <f t="shared" si="0"/>
        <v>335.274</v>
      </c>
      <c r="K78" s="9">
        <f t="shared" si="1"/>
        <v>53.218095238095245</v>
      </c>
    </row>
    <row r="79" spans="1:11" x14ac:dyDescent="0.25">
      <c r="A79" s="1">
        <v>75</v>
      </c>
      <c r="B79" s="1" t="s">
        <v>76</v>
      </c>
      <c r="C79" s="3">
        <v>630</v>
      </c>
      <c r="D79" s="1" t="s">
        <v>12</v>
      </c>
      <c r="E79" s="1"/>
      <c r="F79" s="1"/>
      <c r="G79" s="3">
        <v>151</v>
      </c>
      <c r="H79" s="3">
        <v>115</v>
      </c>
      <c r="I79" s="3">
        <v>87</v>
      </c>
      <c r="J79" s="7">
        <f t="shared" si="0"/>
        <v>77.354066666666668</v>
      </c>
      <c r="K79" s="9">
        <f t="shared" si="1"/>
        <v>12.278423280423281</v>
      </c>
    </row>
    <row r="80" spans="1:11" x14ac:dyDescent="0.25">
      <c r="A80" s="1">
        <v>76</v>
      </c>
      <c r="B80" s="1" t="s">
        <v>77</v>
      </c>
      <c r="C80" s="3">
        <v>160</v>
      </c>
      <c r="D80" s="1"/>
      <c r="E80" s="1" t="s">
        <v>71</v>
      </c>
      <c r="F80" s="1"/>
      <c r="G80" s="3">
        <v>27</v>
      </c>
      <c r="H80" s="3">
        <v>20</v>
      </c>
      <c r="I80" s="3">
        <v>17</v>
      </c>
      <c r="J80" s="7">
        <f t="shared" si="0"/>
        <v>14.024533333333331</v>
      </c>
      <c r="K80" s="9">
        <f t="shared" si="1"/>
        <v>8.7653333333333325</v>
      </c>
    </row>
    <row r="81" spans="1:11" x14ac:dyDescent="0.25">
      <c r="A81" s="1">
        <v>77</v>
      </c>
      <c r="B81" s="1" t="s">
        <v>78</v>
      </c>
      <c r="C81" s="3">
        <v>630</v>
      </c>
      <c r="D81" s="1" t="s">
        <v>12</v>
      </c>
      <c r="E81" s="1" t="s">
        <v>16</v>
      </c>
      <c r="F81" s="1"/>
      <c r="G81" s="3">
        <v>575</v>
      </c>
      <c r="H81" s="3">
        <v>530</v>
      </c>
      <c r="I81" s="3">
        <v>540</v>
      </c>
      <c r="J81" s="7">
        <f t="shared" si="0"/>
        <v>360.47433333333333</v>
      </c>
      <c r="K81" s="9">
        <f t="shared" si="1"/>
        <v>57.218148148148153</v>
      </c>
    </row>
    <row r="82" spans="1:11" x14ac:dyDescent="0.25">
      <c r="A82" s="1">
        <v>78</v>
      </c>
      <c r="B82" s="1" t="s">
        <v>142</v>
      </c>
      <c r="C82" s="3">
        <v>160</v>
      </c>
      <c r="D82" s="1" t="s">
        <v>12</v>
      </c>
      <c r="E82" s="1"/>
      <c r="F82" s="1"/>
      <c r="G82" s="3">
        <v>63</v>
      </c>
      <c r="H82" s="3">
        <v>68</v>
      </c>
      <c r="I82" s="3">
        <v>54</v>
      </c>
      <c r="J82" s="7">
        <f t="shared" si="0"/>
        <v>40.539666666666669</v>
      </c>
      <c r="K82" s="9">
        <f t="shared" si="1"/>
        <v>25.337291666666665</v>
      </c>
    </row>
    <row r="83" spans="1:11" x14ac:dyDescent="0.25">
      <c r="A83" s="1">
        <v>79</v>
      </c>
      <c r="B83" s="1" t="s">
        <v>79</v>
      </c>
      <c r="C83" s="3">
        <v>630</v>
      </c>
      <c r="D83" s="1" t="s">
        <v>12</v>
      </c>
      <c r="E83" s="1"/>
      <c r="F83" s="1"/>
      <c r="G83" s="3">
        <v>669</v>
      </c>
      <c r="H83" s="3">
        <v>681</v>
      </c>
      <c r="I83" s="3">
        <v>627</v>
      </c>
      <c r="J83" s="7">
        <f t="shared" si="0"/>
        <v>433.22660000000002</v>
      </c>
      <c r="K83" s="9">
        <f t="shared" si="1"/>
        <v>68.766126984126984</v>
      </c>
    </row>
    <row r="84" spans="1:11" x14ac:dyDescent="0.25">
      <c r="A84" s="1">
        <v>80</v>
      </c>
      <c r="B84" s="1" t="s">
        <v>80</v>
      </c>
      <c r="C84" s="3">
        <v>160</v>
      </c>
      <c r="D84" s="1" t="s">
        <v>12</v>
      </c>
      <c r="E84" s="1" t="s">
        <v>64</v>
      </c>
      <c r="F84" s="1"/>
      <c r="G84" s="3">
        <v>54</v>
      </c>
      <c r="H84" s="3">
        <v>62</v>
      </c>
      <c r="I84" s="3">
        <v>64</v>
      </c>
      <c r="J84" s="7">
        <f t="shared" si="0"/>
        <v>39.444000000000003</v>
      </c>
      <c r="K84" s="9">
        <f t="shared" si="1"/>
        <v>24.652500000000003</v>
      </c>
    </row>
    <row r="85" spans="1:11" x14ac:dyDescent="0.25">
      <c r="A85" s="1">
        <v>81</v>
      </c>
      <c r="B85" s="1" t="s">
        <v>81</v>
      </c>
      <c r="C85" s="3">
        <v>250</v>
      </c>
      <c r="D85" s="1" t="s">
        <v>12</v>
      </c>
      <c r="E85" s="1"/>
      <c r="F85" s="1"/>
      <c r="G85" s="3">
        <v>154</v>
      </c>
      <c r="H85" s="3">
        <v>202</v>
      </c>
      <c r="I85" s="3">
        <v>160</v>
      </c>
      <c r="J85" s="7">
        <f t="shared" si="0"/>
        <v>113.0728</v>
      </c>
      <c r="K85" s="9">
        <f t="shared" si="1"/>
        <v>45.229120000000002</v>
      </c>
    </row>
    <row r="86" spans="1:11" x14ac:dyDescent="0.25">
      <c r="A86" s="1">
        <v>82</v>
      </c>
      <c r="B86" s="1" t="s">
        <v>82</v>
      </c>
      <c r="C86" s="3">
        <v>160</v>
      </c>
      <c r="D86" s="1" t="s">
        <v>12</v>
      </c>
      <c r="E86" s="1"/>
      <c r="F86" s="1"/>
      <c r="G86" s="3">
        <v>88</v>
      </c>
      <c r="H86" s="3">
        <v>85</v>
      </c>
      <c r="I86" s="3">
        <v>84</v>
      </c>
      <c r="J86" s="7">
        <f t="shared" si="0"/>
        <v>56.317266666666669</v>
      </c>
      <c r="K86" s="9">
        <f t="shared" si="1"/>
        <v>35.19829166666667</v>
      </c>
    </row>
    <row r="87" spans="1:11" x14ac:dyDescent="0.25">
      <c r="A87" s="1">
        <v>83</v>
      </c>
      <c r="B87" s="1" t="s">
        <v>83</v>
      </c>
      <c r="C87" s="3">
        <v>100</v>
      </c>
      <c r="D87" s="1" t="s">
        <v>16</v>
      </c>
      <c r="E87" s="1"/>
      <c r="F87" s="1"/>
      <c r="G87" s="3">
        <v>77</v>
      </c>
      <c r="H87" s="3">
        <v>80</v>
      </c>
      <c r="I87" s="3">
        <v>85</v>
      </c>
      <c r="J87" s="7">
        <f t="shared" si="0"/>
        <v>53.03026666666667</v>
      </c>
      <c r="K87" s="9">
        <f t="shared" si="1"/>
        <v>53.03026666666667</v>
      </c>
    </row>
    <row r="88" spans="1:11" x14ac:dyDescent="0.25">
      <c r="A88" s="1">
        <v>84</v>
      </c>
      <c r="B88" s="1" t="s">
        <v>84</v>
      </c>
      <c r="C88" s="3">
        <v>160</v>
      </c>
      <c r="D88" s="1"/>
      <c r="E88" s="1" t="s">
        <v>21</v>
      </c>
      <c r="F88" s="1"/>
      <c r="G88" s="3">
        <v>0</v>
      </c>
      <c r="H88" s="3">
        <v>0</v>
      </c>
      <c r="I88" s="3">
        <v>0</v>
      </c>
      <c r="J88" s="10">
        <f t="shared" si="0"/>
        <v>0</v>
      </c>
      <c r="K88" s="9">
        <f t="shared" si="1"/>
        <v>0</v>
      </c>
    </row>
    <row r="89" spans="1:11" x14ac:dyDescent="0.25">
      <c r="A89" s="1">
        <v>85</v>
      </c>
      <c r="B89" s="1" t="s">
        <v>176</v>
      </c>
      <c r="C89" s="3">
        <v>250</v>
      </c>
      <c r="D89" s="1" t="s">
        <v>12</v>
      </c>
      <c r="E89" s="1"/>
      <c r="F89" s="1"/>
      <c r="G89" s="3">
        <v>15</v>
      </c>
      <c r="H89" s="3">
        <v>16</v>
      </c>
      <c r="I89" s="3">
        <v>14</v>
      </c>
      <c r="J89" s="7">
        <f t="shared" ref="J89" si="6">(G89+H89+I89)/3*0.38*1.73</f>
        <v>9.8610000000000007</v>
      </c>
      <c r="K89" s="9">
        <f t="shared" ref="K89" si="7">J89/C89*100</f>
        <v>3.9443999999999999</v>
      </c>
    </row>
    <row r="90" spans="1:11" x14ac:dyDescent="0.25">
      <c r="A90" s="1">
        <v>86</v>
      </c>
      <c r="B90" s="1" t="s">
        <v>85</v>
      </c>
      <c r="C90" s="3">
        <v>250</v>
      </c>
      <c r="D90" s="1" t="s">
        <v>12</v>
      </c>
      <c r="E90" s="1"/>
      <c r="F90" s="1"/>
      <c r="G90" s="3">
        <v>128</v>
      </c>
      <c r="H90" s="3">
        <v>321</v>
      </c>
      <c r="I90" s="3">
        <v>110</v>
      </c>
      <c r="J90" s="7">
        <f t="shared" si="0"/>
        <v>122.49553333333334</v>
      </c>
      <c r="K90" s="9">
        <f t="shared" si="1"/>
        <v>48.998213333333332</v>
      </c>
    </row>
    <row r="91" spans="1:11" x14ac:dyDescent="0.25">
      <c r="A91" s="1">
        <v>87</v>
      </c>
      <c r="B91" s="1" t="s">
        <v>86</v>
      </c>
      <c r="C91" s="3">
        <v>160</v>
      </c>
      <c r="D91" s="1" t="s">
        <v>12</v>
      </c>
      <c r="E91" s="1"/>
      <c r="F91" s="1"/>
      <c r="G91" s="3">
        <v>1</v>
      </c>
      <c r="H91" s="3">
        <v>7</v>
      </c>
      <c r="I91" s="3">
        <v>2</v>
      </c>
      <c r="J91" s="7">
        <f t="shared" si="0"/>
        <v>2.1913333333333336</v>
      </c>
      <c r="K91" s="9">
        <f t="shared" si="1"/>
        <v>1.3695833333333334</v>
      </c>
    </row>
    <row r="92" spans="1:11" x14ac:dyDescent="0.25">
      <c r="A92" s="1">
        <v>88</v>
      </c>
      <c r="B92" s="1" t="s">
        <v>87</v>
      </c>
      <c r="C92" s="3">
        <v>250</v>
      </c>
      <c r="D92" s="1" t="s">
        <v>12</v>
      </c>
      <c r="E92" s="1" t="s">
        <v>16</v>
      </c>
      <c r="F92" s="1"/>
      <c r="G92" s="3">
        <v>117</v>
      </c>
      <c r="H92" s="3">
        <v>56</v>
      </c>
      <c r="I92" s="3">
        <v>81</v>
      </c>
      <c r="J92" s="7">
        <f t="shared" si="0"/>
        <v>55.659866666666666</v>
      </c>
      <c r="K92" s="9">
        <f t="shared" si="1"/>
        <v>22.263946666666669</v>
      </c>
    </row>
    <row r="93" spans="1:11" x14ac:dyDescent="0.25">
      <c r="A93" s="1">
        <v>89</v>
      </c>
      <c r="B93" s="1" t="s">
        <v>88</v>
      </c>
      <c r="C93" s="3">
        <v>160</v>
      </c>
      <c r="D93" s="1" t="s">
        <v>12</v>
      </c>
      <c r="E93" s="1" t="s">
        <v>71</v>
      </c>
      <c r="F93" s="1"/>
      <c r="G93" s="3">
        <v>19</v>
      </c>
      <c r="H93" s="3">
        <v>12</v>
      </c>
      <c r="I93" s="3">
        <v>14</v>
      </c>
      <c r="J93" s="7">
        <f t="shared" si="0"/>
        <v>9.8610000000000007</v>
      </c>
      <c r="K93" s="9">
        <f t="shared" si="1"/>
        <v>6.1631250000000009</v>
      </c>
    </row>
    <row r="94" spans="1:11" x14ac:dyDescent="0.25">
      <c r="A94" s="1">
        <v>90</v>
      </c>
      <c r="B94" s="1" t="s">
        <v>89</v>
      </c>
      <c r="C94" s="3">
        <v>250</v>
      </c>
      <c r="D94" s="1" t="s">
        <v>21</v>
      </c>
      <c r="E94" s="1"/>
      <c r="F94" s="1"/>
      <c r="G94" s="3">
        <v>77</v>
      </c>
      <c r="H94" s="3">
        <v>12</v>
      </c>
      <c r="I94" s="3">
        <v>46</v>
      </c>
      <c r="J94" s="7">
        <f t="shared" si="0"/>
        <v>29.583000000000002</v>
      </c>
      <c r="K94" s="9">
        <f t="shared" si="1"/>
        <v>11.833200000000001</v>
      </c>
    </row>
    <row r="95" spans="1:11" x14ac:dyDescent="0.25">
      <c r="A95" s="1">
        <v>91</v>
      </c>
      <c r="B95" s="1" t="s">
        <v>90</v>
      </c>
      <c r="C95" s="3">
        <v>400</v>
      </c>
      <c r="D95" s="1" t="s">
        <v>12</v>
      </c>
      <c r="E95" s="1"/>
      <c r="F95" s="1"/>
      <c r="G95" s="3">
        <v>75</v>
      </c>
      <c r="H95" s="3">
        <v>60</v>
      </c>
      <c r="I95" s="3">
        <v>44</v>
      </c>
      <c r="J95" s="7">
        <f t="shared" si="0"/>
        <v>39.224866666666664</v>
      </c>
      <c r="K95" s="9">
        <f t="shared" si="1"/>
        <v>9.8062166666666659</v>
      </c>
    </row>
    <row r="96" spans="1:11" x14ac:dyDescent="0.25">
      <c r="A96" s="1">
        <v>92</v>
      </c>
      <c r="B96" s="1" t="s">
        <v>177</v>
      </c>
      <c r="C96" s="3">
        <v>100</v>
      </c>
      <c r="D96" s="1"/>
      <c r="E96" s="1" t="s">
        <v>71</v>
      </c>
      <c r="F96" s="1"/>
      <c r="G96" s="3">
        <v>57</v>
      </c>
      <c r="H96" s="3">
        <v>50</v>
      </c>
      <c r="I96" s="3">
        <v>55</v>
      </c>
      <c r="J96" s="7">
        <f t="shared" si="0"/>
        <v>35.499600000000001</v>
      </c>
      <c r="K96" s="9">
        <f>J96/C97*100</f>
        <v>14.19984</v>
      </c>
    </row>
    <row r="97" spans="1:11" ht="15.75" thickBot="1" x14ac:dyDescent="0.3">
      <c r="A97" s="1">
        <v>93</v>
      </c>
      <c r="B97" s="17" t="s">
        <v>184</v>
      </c>
      <c r="C97" s="17">
        <v>250</v>
      </c>
      <c r="D97" s="4" t="s">
        <v>12</v>
      </c>
      <c r="E97" s="1"/>
      <c r="F97" s="1"/>
      <c r="G97" s="3">
        <v>0</v>
      </c>
      <c r="H97" s="3">
        <v>0</v>
      </c>
      <c r="I97" s="3">
        <v>0</v>
      </c>
      <c r="J97" s="7">
        <f t="shared" ref="J97" si="8">(G97+H97+I97)/3*0.38*1.73</f>
        <v>0</v>
      </c>
      <c r="K97" s="9">
        <f>J97/C98*100</f>
        <v>0</v>
      </c>
    </row>
    <row r="98" spans="1:11" ht="15.75" thickBot="1" x14ac:dyDescent="0.3">
      <c r="A98" s="1">
        <v>94</v>
      </c>
      <c r="B98" s="1" t="s">
        <v>115</v>
      </c>
      <c r="C98" s="3">
        <v>160</v>
      </c>
      <c r="D98" s="1" t="s">
        <v>116</v>
      </c>
      <c r="E98" s="3"/>
      <c r="F98" s="3"/>
      <c r="G98" s="3"/>
      <c r="H98" s="3"/>
      <c r="I98" s="3"/>
      <c r="J98" s="13">
        <f t="shared" si="0"/>
        <v>0</v>
      </c>
      <c r="K98" s="14">
        <f t="shared" si="1"/>
        <v>0</v>
      </c>
    </row>
    <row r="99" spans="1:11" x14ac:dyDescent="0.25">
      <c r="A99" s="1">
        <v>95</v>
      </c>
      <c r="B99" s="1" t="s">
        <v>125</v>
      </c>
      <c r="C99" s="3">
        <v>250</v>
      </c>
      <c r="D99" s="1" t="s">
        <v>12</v>
      </c>
      <c r="E99" s="1"/>
      <c r="F99" s="1"/>
      <c r="G99" s="3">
        <v>28</v>
      </c>
      <c r="H99" s="3">
        <v>26</v>
      </c>
      <c r="I99" s="3">
        <v>14</v>
      </c>
      <c r="J99" s="7">
        <f t="shared" ref="J99" si="9">(G99+H99+I99)/3*0.38*1.73</f>
        <v>14.901066666666667</v>
      </c>
      <c r="K99" s="9">
        <f t="shared" ref="K99" si="10">J99/C99*100</f>
        <v>5.9604266666666668</v>
      </c>
    </row>
    <row r="100" spans="1:11" x14ac:dyDescent="0.25">
      <c r="A100" s="1">
        <v>96</v>
      </c>
      <c r="B100" s="1" t="s">
        <v>91</v>
      </c>
      <c r="C100" s="3">
        <v>400</v>
      </c>
      <c r="D100" s="1" t="s">
        <v>16</v>
      </c>
      <c r="E100" s="1"/>
      <c r="F100" s="1" t="s">
        <v>49</v>
      </c>
      <c r="G100" s="3">
        <v>64</v>
      </c>
      <c r="H100" s="3">
        <v>80</v>
      </c>
      <c r="I100" s="3">
        <v>76</v>
      </c>
      <c r="J100" s="7">
        <f t="shared" si="0"/>
        <v>48.209333333333326</v>
      </c>
      <c r="K100" s="9">
        <f t="shared" si="1"/>
        <v>12.052333333333332</v>
      </c>
    </row>
    <row r="101" spans="1:11" x14ac:dyDescent="0.25">
      <c r="A101" s="1">
        <v>97</v>
      </c>
      <c r="B101" s="1" t="s">
        <v>92</v>
      </c>
      <c r="C101" s="3">
        <v>100</v>
      </c>
      <c r="D101" s="1" t="s">
        <v>12</v>
      </c>
      <c r="E101" s="1" t="s">
        <v>71</v>
      </c>
      <c r="F101" s="1"/>
      <c r="G101" s="3">
        <v>33</v>
      </c>
      <c r="H101" s="3">
        <v>18</v>
      </c>
      <c r="I101" s="3">
        <v>1</v>
      </c>
      <c r="J101" s="7">
        <f t="shared" si="0"/>
        <v>11.394933333333332</v>
      </c>
      <c r="K101" s="9">
        <f t="shared" si="1"/>
        <v>11.394933333333332</v>
      </c>
    </row>
    <row r="102" spans="1:11" ht="15.75" customHeight="1" x14ac:dyDescent="0.25">
      <c r="A102" s="1">
        <v>98</v>
      </c>
      <c r="B102" s="1" t="s">
        <v>93</v>
      </c>
      <c r="C102" s="3">
        <v>400</v>
      </c>
      <c r="D102" s="1" t="s">
        <v>12</v>
      </c>
      <c r="E102" s="1"/>
      <c r="F102" s="1"/>
      <c r="G102" s="3">
        <v>135</v>
      </c>
      <c r="H102" s="3">
        <v>107</v>
      </c>
      <c r="I102" s="3">
        <v>234</v>
      </c>
      <c r="J102" s="7">
        <f t="shared" si="0"/>
        <v>104.30746666666666</v>
      </c>
      <c r="K102" s="9">
        <f t="shared" si="1"/>
        <v>26.076866666666664</v>
      </c>
    </row>
    <row r="103" spans="1:11" ht="15.75" customHeight="1" x14ac:dyDescent="0.25">
      <c r="A103" s="1">
        <v>99</v>
      </c>
      <c r="B103" s="1" t="s">
        <v>126</v>
      </c>
      <c r="C103" s="3">
        <v>250</v>
      </c>
      <c r="D103" s="1" t="s">
        <v>12</v>
      </c>
      <c r="E103" s="1"/>
      <c r="F103" s="1"/>
      <c r="G103" s="3">
        <v>0</v>
      </c>
      <c r="H103" s="3">
        <v>3</v>
      </c>
      <c r="I103" s="3">
        <v>2</v>
      </c>
      <c r="J103" s="7">
        <f t="shared" si="0"/>
        <v>1.0956666666666668</v>
      </c>
      <c r="K103" s="9">
        <f t="shared" si="1"/>
        <v>0.43826666666666675</v>
      </c>
    </row>
    <row r="104" spans="1:11" x14ac:dyDescent="0.25">
      <c r="A104" s="1">
        <v>100</v>
      </c>
      <c r="B104" s="1" t="s">
        <v>94</v>
      </c>
      <c r="C104" s="3">
        <v>630</v>
      </c>
      <c r="D104" s="1"/>
      <c r="E104" s="1"/>
      <c r="F104" s="1"/>
      <c r="G104" s="3">
        <v>0</v>
      </c>
      <c r="H104" s="3">
        <v>0</v>
      </c>
      <c r="I104" s="3">
        <v>0</v>
      </c>
      <c r="J104" s="7">
        <f t="shared" si="0"/>
        <v>0</v>
      </c>
      <c r="K104" s="9">
        <f t="shared" si="1"/>
        <v>0</v>
      </c>
    </row>
    <row r="105" spans="1:11" x14ac:dyDescent="0.25">
      <c r="A105" s="1">
        <v>101</v>
      </c>
      <c r="B105" s="1" t="s">
        <v>95</v>
      </c>
      <c r="C105" s="3">
        <v>400</v>
      </c>
      <c r="D105" s="1"/>
      <c r="E105" s="1"/>
      <c r="F105" s="1"/>
      <c r="G105" s="3">
        <v>0</v>
      </c>
      <c r="H105" s="3">
        <v>0</v>
      </c>
      <c r="I105" s="3">
        <v>16</v>
      </c>
      <c r="J105" s="7">
        <f t="shared" si="0"/>
        <v>3.5061333333333327</v>
      </c>
      <c r="K105" s="9">
        <f t="shared" si="1"/>
        <v>0.87653333333333316</v>
      </c>
    </row>
    <row r="106" spans="1:11" x14ac:dyDescent="0.25">
      <c r="A106" s="1">
        <v>102</v>
      </c>
      <c r="B106" s="1" t="s">
        <v>96</v>
      </c>
      <c r="C106" s="3">
        <v>400</v>
      </c>
      <c r="D106" s="1" t="s">
        <v>16</v>
      </c>
      <c r="E106" s="1" t="s">
        <v>64</v>
      </c>
      <c r="F106" s="1"/>
      <c r="G106" s="3">
        <v>154</v>
      </c>
      <c r="H106" s="3">
        <v>176</v>
      </c>
      <c r="I106" s="3">
        <v>179</v>
      </c>
      <c r="J106" s="7">
        <f t="shared" si="0"/>
        <v>111.53886666666666</v>
      </c>
      <c r="K106" s="9">
        <f t="shared" si="1"/>
        <v>27.884716666666666</v>
      </c>
    </row>
    <row r="107" spans="1:11" x14ac:dyDescent="0.25">
      <c r="A107" s="1">
        <v>103</v>
      </c>
      <c r="B107" s="1" t="s">
        <v>97</v>
      </c>
      <c r="C107" s="3">
        <v>160</v>
      </c>
      <c r="D107" s="1" t="s">
        <v>16</v>
      </c>
      <c r="E107" s="1"/>
      <c r="F107" s="1"/>
      <c r="G107" s="3">
        <v>27</v>
      </c>
      <c r="H107" s="3">
        <v>26</v>
      </c>
      <c r="I107" s="3">
        <v>27</v>
      </c>
      <c r="J107" s="7">
        <f t="shared" si="0"/>
        <v>17.530666666666669</v>
      </c>
      <c r="K107" s="9">
        <f t="shared" si="1"/>
        <v>10.956666666666667</v>
      </c>
    </row>
    <row r="108" spans="1:11" x14ac:dyDescent="0.25">
      <c r="A108" s="1">
        <v>104</v>
      </c>
      <c r="B108" s="1" t="s">
        <v>98</v>
      </c>
      <c r="C108" s="3">
        <v>100</v>
      </c>
      <c r="D108" s="1" t="s">
        <v>12</v>
      </c>
      <c r="E108" s="1"/>
      <c r="F108" s="1"/>
      <c r="G108" s="3">
        <v>20</v>
      </c>
      <c r="H108" s="3">
        <v>5</v>
      </c>
      <c r="I108" s="3">
        <v>2</v>
      </c>
      <c r="J108" s="7">
        <f>(G108+H108+I108)/3*0.38*1.73</f>
        <v>5.9165999999999999</v>
      </c>
      <c r="K108" s="9">
        <f t="shared" si="1"/>
        <v>5.9165999999999999</v>
      </c>
    </row>
    <row r="109" spans="1:11" x14ac:dyDescent="0.25">
      <c r="A109" s="1">
        <v>105</v>
      </c>
      <c r="B109" s="1" t="s">
        <v>102</v>
      </c>
      <c r="C109" s="3">
        <v>560</v>
      </c>
      <c r="D109" s="1" t="s">
        <v>12</v>
      </c>
      <c r="E109" s="1"/>
      <c r="F109" s="1"/>
      <c r="G109" s="3">
        <v>309</v>
      </c>
      <c r="H109" s="3">
        <v>293</v>
      </c>
      <c r="I109" s="3">
        <v>211</v>
      </c>
      <c r="J109" s="7">
        <f t="shared" ref="J109:J170" si="11">(G109+H109+I109)/3*0.38*1.73</f>
        <v>178.15540000000001</v>
      </c>
      <c r="K109" s="9">
        <f t="shared" si="1"/>
        <v>31.813464285714289</v>
      </c>
    </row>
    <row r="110" spans="1:11" x14ac:dyDescent="0.25">
      <c r="A110" s="1">
        <v>106</v>
      </c>
      <c r="B110" s="1"/>
      <c r="C110" s="3">
        <v>560</v>
      </c>
      <c r="D110" s="1" t="s">
        <v>22</v>
      </c>
      <c r="E110" s="1"/>
      <c r="F110" s="1"/>
      <c r="G110" s="3">
        <v>111</v>
      </c>
      <c r="H110" s="3">
        <v>90</v>
      </c>
      <c r="I110" s="3">
        <v>49</v>
      </c>
      <c r="J110" s="7">
        <f t="shared" si="11"/>
        <v>54.783333333333331</v>
      </c>
      <c r="K110" s="9">
        <f t="shared" si="1"/>
        <v>9.7827380952380949</v>
      </c>
    </row>
    <row r="111" spans="1:11" x14ac:dyDescent="0.25">
      <c r="A111" s="1">
        <v>107</v>
      </c>
      <c r="B111" s="1" t="s">
        <v>103</v>
      </c>
      <c r="C111" s="3">
        <v>560</v>
      </c>
      <c r="D111" s="1" t="s">
        <v>12</v>
      </c>
      <c r="E111" s="1"/>
      <c r="F111" s="1"/>
      <c r="G111" s="3">
        <v>148</v>
      </c>
      <c r="H111" s="3">
        <v>179</v>
      </c>
      <c r="I111" s="3">
        <v>105</v>
      </c>
      <c r="J111" s="7">
        <f t="shared" si="11"/>
        <v>94.665599999999998</v>
      </c>
      <c r="K111" s="9">
        <f t="shared" si="1"/>
        <v>16.904571428571426</v>
      </c>
    </row>
    <row r="112" spans="1:11" x14ac:dyDescent="0.25">
      <c r="A112" s="1">
        <v>108</v>
      </c>
      <c r="B112" s="1"/>
      <c r="C112" s="3">
        <v>560</v>
      </c>
      <c r="D112" s="1" t="s">
        <v>22</v>
      </c>
      <c r="E112" s="1"/>
      <c r="F112" s="1"/>
      <c r="G112" s="3">
        <v>67</v>
      </c>
      <c r="H112" s="3">
        <v>66</v>
      </c>
      <c r="I112" s="3">
        <v>570</v>
      </c>
      <c r="J112" s="7">
        <f t="shared" si="11"/>
        <v>154.05073333333334</v>
      </c>
      <c r="K112" s="9">
        <f t="shared" ref="K112:K170" si="12">J112/C112*100</f>
        <v>27.509059523809526</v>
      </c>
    </row>
    <row r="113" spans="1:11" x14ac:dyDescent="0.25">
      <c r="A113" s="1">
        <v>109</v>
      </c>
      <c r="B113" s="1" t="s">
        <v>104</v>
      </c>
      <c r="C113" s="3">
        <v>630</v>
      </c>
      <c r="D113" s="1" t="s">
        <v>12</v>
      </c>
      <c r="E113" s="1"/>
      <c r="F113" s="1"/>
      <c r="G113" s="3">
        <v>134</v>
      </c>
      <c r="H113" s="3">
        <v>135</v>
      </c>
      <c r="I113" s="3">
        <v>135</v>
      </c>
      <c r="J113" s="7">
        <f t="shared" si="11"/>
        <v>88.529866666666663</v>
      </c>
      <c r="K113" s="9">
        <f t="shared" si="12"/>
        <v>14.052359788359789</v>
      </c>
    </row>
    <row r="114" spans="1:11" x14ac:dyDescent="0.25">
      <c r="A114" s="1">
        <v>110</v>
      </c>
      <c r="B114" s="1"/>
      <c r="C114" s="3">
        <v>630</v>
      </c>
      <c r="D114" s="1" t="s">
        <v>12</v>
      </c>
      <c r="E114" s="1"/>
      <c r="F114" s="1"/>
      <c r="G114" s="3">
        <v>104</v>
      </c>
      <c r="H114" s="3">
        <v>81</v>
      </c>
      <c r="I114" s="3">
        <v>110</v>
      </c>
      <c r="J114" s="7">
        <f t="shared" si="11"/>
        <v>64.644333333333336</v>
      </c>
      <c r="K114" s="9">
        <f t="shared" si="12"/>
        <v>10.261005291005292</v>
      </c>
    </row>
    <row r="115" spans="1:11" x14ac:dyDescent="0.25">
      <c r="A115" s="1">
        <v>111</v>
      </c>
      <c r="B115" s="1" t="s">
        <v>105</v>
      </c>
      <c r="C115" s="3">
        <v>630</v>
      </c>
      <c r="D115" s="1" t="s">
        <v>12</v>
      </c>
      <c r="E115" s="1"/>
      <c r="F115" s="1"/>
      <c r="G115" s="3">
        <v>229</v>
      </c>
      <c r="H115" s="3">
        <v>268</v>
      </c>
      <c r="I115" s="3">
        <v>196</v>
      </c>
      <c r="J115" s="7">
        <f t="shared" si="11"/>
        <v>151.85939999999999</v>
      </c>
      <c r="K115" s="9">
        <f t="shared" si="12"/>
        <v>24.104666666666667</v>
      </c>
    </row>
    <row r="116" spans="1:11" x14ac:dyDescent="0.25">
      <c r="A116" s="1">
        <v>112</v>
      </c>
      <c r="B116" s="1"/>
      <c r="C116" s="3">
        <v>630</v>
      </c>
      <c r="D116" s="1" t="s">
        <v>12</v>
      </c>
      <c r="E116" s="1"/>
      <c r="F116" s="1"/>
      <c r="G116" s="3">
        <v>199</v>
      </c>
      <c r="H116" s="3">
        <v>174</v>
      </c>
      <c r="I116" s="3">
        <v>127</v>
      </c>
      <c r="J116" s="7">
        <f t="shared" si="11"/>
        <v>109.56666666666666</v>
      </c>
      <c r="K116" s="9">
        <f t="shared" si="12"/>
        <v>17.391534391534393</v>
      </c>
    </row>
    <row r="117" spans="1:11" x14ac:dyDescent="0.25">
      <c r="A117" s="1">
        <v>113</v>
      </c>
      <c r="B117" s="1" t="s">
        <v>106</v>
      </c>
      <c r="C117" s="3">
        <v>400</v>
      </c>
      <c r="D117" s="1" t="s">
        <v>12</v>
      </c>
      <c r="E117" s="1"/>
      <c r="F117" s="1"/>
      <c r="G117" s="3">
        <v>0</v>
      </c>
      <c r="H117" s="3">
        <v>0</v>
      </c>
      <c r="I117" s="3">
        <v>0</v>
      </c>
      <c r="J117" s="7">
        <f t="shared" si="11"/>
        <v>0</v>
      </c>
      <c r="K117" s="9">
        <f t="shared" si="12"/>
        <v>0</v>
      </c>
    </row>
    <row r="118" spans="1:11" x14ac:dyDescent="0.25">
      <c r="A118" s="1">
        <v>114</v>
      </c>
      <c r="B118" s="1"/>
      <c r="C118" s="3">
        <v>400</v>
      </c>
      <c r="D118" s="1" t="s">
        <v>12</v>
      </c>
      <c r="E118" s="1"/>
      <c r="F118" s="1"/>
      <c r="G118" s="3">
        <v>51</v>
      </c>
      <c r="H118" s="3">
        <v>89</v>
      </c>
      <c r="I118" s="3">
        <v>106</v>
      </c>
      <c r="J118" s="7">
        <f t="shared" si="11"/>
        <v>53.906799999999997</v>
      </c>
      <c r="K118" s="9">
        <f t="shared" si="12"/>
        <v>13.476699999999999</v>
      </c>
    </row>
    <row r="119" spans="1:11" x14ac:dyDescent="0.25">
      <c r="A119" s="1">
        <v>115</v>
      </c>
      <c r="B119" s="1" t="s">
        <v>107</v>
      </c>
      <c r="C119" s="3">
        <v>400</v>
      </c>
      <c r="D119" s="1" t="s">
        <v>12</v>
      </c>
      <c r="E119" s="1"/>
      <c r="F119" s="1"/>
      <c r="G119" s="3">
        <v>94</v>
      </c>
      <c r="H119" s="3">
        <v>95</v>
      </c>
      <c r="I119" s="3">
        <v>100</v>
      </c>
      <c r="J119" s="7">
        <f t="shared" si="11"/>
        <v>63.329533333333323</v>
      </c>
      <c r="K119" s="9">
        <f t="shared" si="12"/>
        <v>15.832383333333331</v>
      </c>
    </row>
    <row r="120" spans="1:11" x14ac:dyDescent="0.25">
      <c r="A120" s="1">
        <v>116</v>
      </c>
      <c r="B120" s="1"/>
      <c r="C120" s="3">
        <v>400</v>
      </c>
      <c r="D120" s="1" t="s">
        <v>12</v>
      </c>
      <c r="E120" s="1"/>
      <c r="F120" s="1"/>
      <c r="G120" s="3">
        <v>137</v>
      </c>
      <c r="H120" s="3">
        <v>150</v>
      </c>
      <c r="I120" s="3">
        <v>128</v>
      </c>
      <c r="J120" s="7">
        <f t="shared" si="11"/>
        <v>90.940333333333342</v>
      </c>
      <c r="K120" s="9">
        <f t="shared" si="12"/>
        <v>22.735083333333336</v>
      </c>
    </row>
    <row r="121" spans="1:11" x14ac:dyDescent="0.25">
      <c r="A121" s="1">
        <v>117</v>
      </c>
      <c r="B121" s="1" t="s">
        <v>108</v>
      </c>
      <c r="C121" s="3">
        <v>630</v>
      </c>
      <c r="D121" s="1" t="s">
        <v>12</v>
      </c>
      <c r="E121" s="1"/>
      <c r="F121" s="1"/>
      <c r="G121" s="3">
        <v>225</v>
      </c>
      <c r="H121" s="3">
        <v>213</v>
      </c>
      <c r="I121" s="3">
        <v>223</v>
      </c>
      <c r="J121" s="7">
        <f t="shared" si="11"/>
        <v>144.84713333333335</v>
      </c>
      <c r="K121" s="9">
        <f t="shared" si="12"/>
        <v>22.991608465608468</v>
      </c>
    </row>
    <row r="122" spans="1:11" x14ac:dyDescent="0.25">
      <c r="A122" s="1">
        <v>118</v>
      </c>
      <c r="B122" s="1"/>
      <c r="C122" s="3">
        <v>630</v>
      </c>
      <c r="D122" s="1" t="s">
        <v>12</v>
      </c>
      <c r="E122" s="1"/>
      <c r="F122" s="1"/>
      <c r="G122" s="3">
        <v>265</v>
      </c>
      <c r="H122" s="3">
        <v>234</v>
      </c>
      <c r="I122" s="3">
        <v>209</v>
      </c>
      <c r="J122" s="7">
        <f t="shared" si="11"/>
        <v>155.1464</v>
      </c>
      <c r="K122" s="9">
        <f t="shared" si="12"/>
        <v>24.626412698412697</v>
      </c>
    </row>
    <row r="123" spans="1:11" x14ac:dyDescent="0.25">
      <c r="A123" s="1">
        <v>119</v>
      </c>
      <c r="B123" s="1" t="s">
        <v>109</v>
      </c>
      <c r="C123" s="3">
        <v>400</v>
      </c>
      <c r="D123" s="1" t="s">
        <v>12</v>
      </c>
      <c r="E123" s="1"/>
      <c r="F123" s="1"/>
      <c r="G123" s="3">
        <v>176</v>
      </c>
      <c r="H123" s="3">
        <v>150</v>
      </c>
      <c r="I123" s="3">
        <v>176</v>
      </c>
      <c r="J123" s="7">
        <f t="shared" si="11"/>
        <v>110.00493333333334</v>
      </c>
      <c r="K123" s="9">
        <f t="shared" si="12"/>
        <v>27.501233333333335</v>
      </c>
    </row>
    <row r="124" spans="1:11" x14ac:dyDescent="0.25">
      <c r="A124" s="1">
        <v>120</v>
      </c>
      <c r="B124" s="1"/>
      <c r="C124" s="3">
        <v>400</v>
      </c>
      <c r="D124" s="1" t="s">
        <v>12</v>
      </c>
      <c r="E124" s="1"/>
      <c r="F124" s="1"/>
      <c r="G124" s="3">
        <v>154</v>
      </c>
      <c r="H124" s="3">
        <v>170</v>
      </c>
      <c r="I124" s="3">
        <v>167</v>
      </c>
      <c r="J124" s="7">
        <f t="shared" si="11"/>
        <v>107.59446666666666</v>
      </c>
      <c r="K124" s="9">
        <f t="shared" si="12"/>
        <v>26.898616666666662</v>
      </c>
    </row>
    <row r="125" spans="1:11" x14ac:dyDescent="0.25">
      <c r="A125" s="1">
        <v>121</v>
      </c>
      <c r="B125" s="1" t="s">
        <v>110</v>
      </c>
      <c r="C125" s="3">
        <v>180</v>
      </c>
      <c r="D125" s="1" t="s">
        <v>111</v>
      </c>
      <c r="E125" s="1"/>
      <c r="F125" s="1"/>
      <c r="G125" s="3">
        <v>143</v>
      </c>
      <c r="H125" s="3">
        <v>130</v>
      </c>
      <c r="I125" s="3">
        <v>122</v>
      </c>
      <c r="J125" s="7">
        <f t="shared" si="11"/>
        <v>86.557666666666663</v>
      </c>
      <c r="K125" s="9">
        <f t="shared" si="12"/>
        <v>48.087592592592593</v>
      </c>
    </row>
    <row r="126" spans="1:11" x14ac:dyDescent="0.25">
      <c r="A126" s="1">
        <v>122</v>
      </c>
      <c r="B126" s="1"/>
      <c r="C126" s="3">
        <v>180</v>
      </c>
      <c r="D126" s="1"/>
      <c r="E126" s="1" t="s">
        <v>111</v>
      </c>
      <c r="F126" s="3"/>
      <c r="G126" s="3">
        <v>89</v>
      </c>
      <c r="H126" s="3">
        <v>165</v>
      </c>
      <c r="I126" s="3">
        <v>90</v>
      </c>
      <c r="J126" s="7">
        <f t="shared" si="11"/>
        <v>75.381866666666667</v>
      </c>
      <c r="K126" s="9">
        <f t="shared" si="12"/>
        <v>41.878814814814817</v>
      </c>
    </row>
    <row r="127" spans="1:11" x14ac:dyDescent="0.25">
      <c r="A127" s="1">
        <v>123</v>
      </c>
      <c r="B127" s="1" t="s">
        <v>112</v>
      </c>
      <c r="C127" s="3">
        <v>630</v>
      </c>
      <c r="D127" s="1" t="s">
        <v>12</v>
      </c>
      <c r="E127" s="1"/>
      <c r="F127" s="1"/>
      <c r="G127" s="3">
        <v>211</v>
      </c>
      <c r="H127" s="3">
        <v>200</v>
      </c>
      <c r="I127" s="3">
        <v>210</v>
      </c>
      <c r="J127" s="7">
        <f t="shared" si="11"/>
        <v>136.08179999999999</v>
      </c>
      <c r="K127" s="9">
        <f t="shared" si="12"/>
        <v>21.600285714285715</v>
      </c>
    </row>
    <row r="128" spans="1:11" x14ac:dyDescent="0.25">
      <c r="A128" s="1">
        <v>124</v>
      </c>
      <c r="B128" s="1"/>
      <c r="C128" s="3">
        <v>630</v>
      </c>
      <c r="D128" s="1" t="s">
        <v>12</v>
      </c>
      <c r="E128" s="1"/>
      <c r="F128" s="1"/>
      <c r="G128" s="3">
        <v>140</v>
      </c>
      <c r="H128" s="3">
        <v>154</v>
      </c>
      <c r="I128" s="3">
        <v>147</v>
      </c>
      <c r="J128" s="7">
        <f t="shared" si="11"/>
        <v>96.637799999999999</v>
      </c>
      <c r="K128" s="9">
        <f t="shared" si="12"/>
        <v>15.339333333333332</v>
      </c>
    </row>
    <row r="129" spans="1:11" ht="15.75" thickBot="1" x14ac:dyDescent="0.3">
      <c r="A129" s="1">
        <v>125</v>
      </c>
      <c r="B129" s="1" t="s">
        <v>113</v>
      </c>
      <c r="C129" s="3">
        <v>400</v>
      </c>
      <c r="D129" s="1" t="s">
        <v>12</v>
      </c>
      <c r="E129" s="1"/>
      <c r="F129" s="1"/>
      <c r="G129" s="3">
        <v>124</v>
      </c>
      <c r="H129" s="3">
        <v>118</v>
      </c>
      <c r="I129" s="3">
        <v>73</v>
      </c>
      <c r="J129" s="11">
        <f t="shared" si="11"/>
        <v>69.027000000000001</v>
      </c>
      <c r="K129" s="12">
        <f t="shared" si="12"/>
        <v>17.25675</v>
      </c>
    </row>
    <row r="130" spans="1:11" ht="15.75" thickBot="1" x14ac:dyDescent="0.3">
      <c r="A130" s="1">
        <v>126</v>
      </c>
      <c r="B130" s="1"/>
      <c r="C130" s="3">
        <v>400</v>
      </c>
      <c r="D130" s="1" t="s">
        <v>12</v>
      </c>
      <c r="E130" s="1"/>
      <c r="F130" s="1"/>
      <c r="G130" s="3">
        <v>123</v>
      </c>
      <c r="H130" s="3">
        <v>154</v>
      </c>
      <c r="I130" s="3">
        <v>132</v>
      </c>
      <c r="J130" s="13">
        <f t="shared" si="11"/>
        <v>89.625533333333337</v>
      </c>
      <c r="K130" s="14">
        <f t="shared" si="12"/>
        <v>22.406383333333334</v>
      </c>
    </row>
    <row r="131" spans="1:11" ht="15.75" thickBot="1" x14ac:dyDescent="0.3">
      <c r="A131" s="1">
        <v>127</v>
      </c>
      <c r="B131" s="1" t="s">
        <v>114</v>
      </c>
      <c r="C131" s="3">
        <v>630</v>
      </c>
      <c r="D131" s="1" t="s">
        <v>12</v>
      </c>
      <c r="E131" s="1"/>
      <c r="F131" s="1"/>
      <c r="G131" s="3">
        <v>198</v>
      </c>
      <c r="H131" s="3">
        <v>227</v>
      </c>
      <c r="I131" s="3">
        <v>223</v>
      </c>
      <c r="J131" s="13">
        <f t="shared" si="11"/>
        <v>141.9984</v>
      </c>
      <c r="K131" s="14">
        <f t="shared" si="12"/>
        <v>22.539428571428573</v>
      </c>
    </row>
    <row r="132" spans="1:11" ht="15.75" thickBot="1" x14ac:dyDescent="0.3">
      <c r="A132" s="1">
        <v>128</v>
      </c>
      <c r="B132" s="1"/>
      <c r="C132" s="3">
        <v>630</v>
      </c>
      <c r="D132" s="1" t="s">
        <v>22</v>
      </c>
      <c r="E132" s="1"/>
      <c r="F132" s="1"/>
      <c r="G132" s="3">
        <v>0</v>
      </c>
      <c r="H132" s="3">
        <v>0</v>
      </c>
      <c r="I132" s="3">
        <v>0</v>
      </c>
      <c r="J132" s="15">
        <f t="shared" si="11"/>
        <v>0</v>
      </c>
      <c r="K132" s="14">
        <f t="shared" si="12"/>
        <v>0</v>
      </c>
    </row>
    <row r="133" spans="1:11" x14ac:dyDescent="0.25">
      <c r="A133" s="1">
        <f>A132+1</f>
        <v>129</v>
      </c>
      <c r="B133" s="1" t="s">
        <v>136</v>
      </c>
      <c r="C133" s="3">
        <v>630</v>
      </c>
      <c r="D133" s="1" t="s">
        <v>12</v>
      </c>
      <c r="E133" s="1"/>
      <c r="F133" s="1"/>
      <c r="G133" s="3">
        <v>123</v>
      </c>
      <c r="H133" s="3">
        <v>150</v>
      </c>
      <c r="I133" s="3">
        <v>110</v>
      </c>
      <c r="J133" s="7">
        <f t="shared" si="11"/>
        <v>83.928066666666666</v>
      </c>
      <c r="K133" s="9">
        <f t="shared" si="12"/>
        <v>13.321915343915345</v>
      </c>
    </row>
    <row r="134" spans="1:11" x14ac:dyDescent="0.25">
      <c r="A134" s="1">
        <f t="shared" ref="A134:A144" si="13">A133+1</f>
        <v>130</v>
      </c>
      <c r="B134" s="1" t="s">
        <v>137</v>
      </c>
      <c r="C134" s="3">
        <v>630</v>
      </c>
      <c r="D134" s="1" t="s">
        <v>12</v>
      </c>
      <c r="E134" s="1"/>
      <c r="F134" s="1"/>
      <c r="G134" s="3">
        <v>164</v>
      </c>
      <c r="H134" s="3">
        <v>142</v>
      </c>
      <c r="I134" s="3">
        <v>215</v>
      </c>
      <c r="J134" s="7">
        <f t="shared" si="11"/>
        <v>114.16846666666665</v>
      </c>
      <c r="K134" s="9">
        <f t="shared" si="12"/>
        <v>18.121978835978833</v>
      </c>
    </row>
    <row r="135" spans="1:11" x14ac:dyDescent="0.25">
      <c r="A135" s="1">
        <f t="shared" si="13"/>
        <v>131</v>
      </c>
      <c r="B135" s="1" t="s">
        <v>138</v>
      </c>
      <c r="C135" s="3">
        <v>250</v>
      </c>
      <c r="D135" s="1" t="s">
        <v>12</v>
      </c>
      <c r="E135" s="1"/>
      <c r="F135" s="1"/>
      <c r="G135" s="3">
        <v>70</v>
      </c>
      <c r="H135" s="3">
        <v>80</v>
      </c>
      <c r="I135" s="3">
        <v>99</v>
      </c>
      <c r="J135" s="7">
        <f t="shared" si="11"/>
        <v>54.5642</v>
      </c>
      <c r="K135" s="9">
        <f t="shared" si="12"/>
        <v>21.825679999999998</v>
      </c>
    </row>
    <row r="136" spans="1:11" x14ac:dyDescent="0.25">
      <c r="A136" s="1">
        <f t="shared" si="13"/>
        <v>132</v>
      </c>
      <c r="B136" s="1" t="s">
        <v>146</v>
      </c>
      <c r="C136" s="3">
        <v>630</v>
      </c>
      <c r="D136" s="1" t="s">
        <v>12</v>
      </c>
      <c r="E136" s="1"/>
      <c r="F136" s="1"/>
      <c r="G136" s="3">
        <v>151</v>
      </c>
      <c r="H136" s="3">
        <v>107</v>
      </c>
      <c r="I136" s="3">
        <v>156</v>
      </c>
      <c r="J136" s="7">
        <f t="shared" si="11"/>
        <v>90.721199999999996</v>
      </c>
      <c r="K136" s="9">
        <f t="shared" si="12"/>
        <v>14.400190476190474</v>
      </c>
    </row>
    <row r="137" spans="1:11" x14ac:dyDescent="0.25">
      <c r="A137" s="1">
        <f t="shared" si="13"/>
        <v>133</v>
      </c>
      <c r="B137" s="1" t="s">
        <v>147</v>
      </c>
      <c r="C137" s="3">
        <v>400</v>
      </c>
      <c r="D137" s="1" t="s">
        <v>12</v>
      </c>
      <c r="E137" s="1"/>
      <c r="F137" s="1"/>
      <c r="G137" s="3">
        <v>1</v>
      </c>
      <c r="H137" s="3">
        <v>2</v>
      </c>
      <c r="I137" s="3">
        <v>5</v>
      </c>
      <c r="J137" s="7">
        <f t="shared" si="11"/>
        <v>1.7530666666666663</v>
      </c>
      <c r="K137" s="9">
        <f t="shared" si="12"/>
        <v>0.43826666666666658</v>
      </c>
    </row>
    <row r="138" spans="1:11" x14ac:dyDescent="0.25">
      <c r="A138" s="1">
        <f t="shared" si="13"/>
        <v>134</v>
      </c>
      <c r="B138" s="1" t="s">
        <v>148</v>
      </c>
      <c r="C138" s="3">
        <v>100</v>
      </c>
      <c r="D138" s="1" t="s">
        <v>12</v>
      </c>
      <c r="E138" s="1"/>
      <c r="F138" s="1"/>
      <c r="G138" s="3">
        <v>1</v>
      </c>
      <c r="H138" s="3">
        <v>0</v>
      </c>
      <c r="I138" s="3">
        <v>0</v>
      </c>
      <c r="J138" s="7">
        <f t="shared" si="11"/>
        <v>0.21913333333333329</v>
      </c>
      <c r="K138" s="9">
        <f t="shared" si="12"/>
        <v>0.21913333333333329</v>
      </c>
    </row>
    <row r="139" spans="1:11" x14ac:dyDescent="0.25">
      <c r="A139" s="1">
        <f t="shared" si="13"/>
        <v>135</v>
      </c>
      <c r="B139" s="1" t="s">
        <v>149</v>
      </c>
      <c r="C139" s="3">
        <v>630</v>
      </c>
      <c r="D139" s="1" t="s">
        <v>12</v>
      </c>
      <c r="E139" s="1"/>
      <c r="F139" s="1"/>
      <c r="G139" s="3">
        <v>20</v>
      </c>
      <c r="H139" s="3">
        <v>13</v>
      </c>
      <c r="I139" s="3">
        <v>14</v>
      </c>
      <c r="J139" s="7">
        <f t="shared" si="11"/>
        <v>10.299266666666666</v>
      </c>
      <c r="K139" s="9">
        <f t="shared" si="12"/>
        <v>1.6348042328042327</v>
      </c>
    </row>
    <row r="140" spans="1:11" x14ac:dyDescent="0.25">
      <c r="A140" s="1">
        <f t="shared" si="13"/>
        <v>136</v>
      </c>
      <c r="B140" s="1" t="s">
        <v>150</v>
      </c>
      <c r="C140" s="3">
        <v>160</v>
      </c>
      <c r="D140" s="1" t="s">
        <v>12</v>
      </c>
      <c r="E140" s="1"/>
      <c r="F140" s="1"/>
      <c r="G140" s="3">
        <v>14</v>
      </c>
      <c r="H140" s="3">
        <v>1</v>
      </c>
      <c r="I140" s="3">
        <v>0</v>
      </c>
      <c r="J140" s="7">
        <f t="shared" si="11"/>
        <v>3.2869999999999999</v>
      </c>
      <c r="K140" s="9">
        <f t="shared" si="12"/>
        <v>2.0543749999999998</v>
      </c>
    </row>
    <row r="141" spans="1:11" x14ac:dyDescent="0.25">
      <c r="A141" s="1">
        <f t="shared" si="13"/>
        <v>137</v>
      </c>
      <c r="B141" s="1" t="s">
        <v>151</v>
      </c>
      <c r="C141" s="3">
        <v>630</v>
      </c>
      <c r="D141" s="1" t="s">
        <v>12</v>
      </c>
      <c r="E141" s="1"/>
      <c r="F141" s="1"/>
      <c r="G141" s="3">
        <v>82</v>
      </c>
      <c r="H141" s="3">
        <v>57</v>
      </c>
      <c r="I141" s="3">
        <v>32</v>
      </c>
      <c r="J141" s="7">
        <f t="shared" si="11"/>
        <v>37.471800000000002</v>
      </c>
      <c r="K141" s="9">
        <f t="shared" si="12"/>
        <v>5.9479047619047618</v>
      </c>
    </row>
    <row r="142" spans="1:11" x14ac:dyDescent="0.25">
      <c r="A142" s="1">
        <v>138</v>
      </c>
      <c r="B142" s="1" t="s">
        <v>152</v>
      </c>
      <c r="C142" s="3">
        <v>250</v>
      </c>
      <c r="D142" s="1" t="s">
        <v>12</v>
      </c>
      <c r="E142" s="1"/>
      <c r="F142" s="1"/>
      <c r="G142" s="3">
        <v>61</v>
      </c>
      <c r="H142" s="3">
        <v>95</v>
      </c>
      <c r="I142" s="3">
        <v>57</v>
      </c>
      <c r="J142" s="7">
        <f t="shared" si="11"/>
        <v>46.675400000000003</v>
      </c>
      <c r="K142" s="9">
        <f t="shared" si="12"/>
        <v>18.670160000000003</v>
      </c>
    </row>
    <row r="143" spans="1:11" x14ac:dyDescent="0.25">
      <c r="A143" s="1">
        <f t="shared" si="13"/>
        <v>139</v>
      </c>
      <c r="B143" s="1" t="s">
        <v>153</v>
      </c>
      <c r="C143" s="3">
        <v>630</v>
      </c>
      <c r="D143" s="1" t="s">
        <v>12</v>
      </c>
      <c r="E143" s="1"/>
      <c r="F143" s="1"/>
      <c r="G143" s="3">
        <v>162</v>
      </c>
      <c r="H143" s="3">
        <v>157</v>
      </c>
      <c r="I143" s="3">
        <v>184</v>
      </c>
      <c r="J143" s="7">
        <f t="shared" si="11"/>
        <v>110.22406666666666</v>
      </c>
      <c r="K143" s="9">
        <f t="shared" si="12"/>
        <v>17.495883597883598</v>
      </c>
    </row>
    <row r="144" spans="1:11" x14ac:dyDescent="0.25">
      <c r="A144" s="1">
        <f t="shared" si="13"/>
        <v>140</v>
      </c>
      <c r="B144" s="1" t="s">
        <v>154</v>
      </c>
      <c r="C144" s="3">
        <v>560</v>
      </c>
      <c r="D144" s="1" t="s">
        <v>12</v>
      </c>
      <c r="E144" s="1"/>
      <c r="F144" s="1"/>
      <c r="G144" s="3">
        <v>470</v>
      </c>
      <c r="H144" s="3">
        <v>317</v>
      </c>
      <c r="I144" s="3">
        <v>364</v>
      </c>
      <c r="J144" s="7">
        <f t="shared" si="11"/>
        <v>252.22246666666669</v>
      </c>
      <c r="K144" s="9">
        <f t="shared" si="12"/>
        <v>45.039726190476195</v>
      </c>
    </row>
    <row r="145" spans="1:11" x14ac:dyDescent="0.25">
      <c r="A145" s="1">
        <v>141</v>
      </c>
      <c r="B145" s="1" t="s">
        <v>155</v>
      </c>
      <c r="C145" s="3">
        <v>400</v>
      </c>
      <c r="D145" s="1" t="s">
        <v>12</v>
      </c>
      <c r="E145" s="1"/>
      <c r="F145" s="1"/>
      <c r="G145" s="3">
        <v>206</v>
      </c>
      <c r="H145" s="3">
        <v>216</v>
      </c>
      <c r="I145" s="3">
        <v>139</v>
      </c>
      <c r="J145" s="7">
        <f t="shared" si="11"/>
        <v>122.93380000000001</v>
      </c>
      <c r="K145" s="9">
        <f t="shared" si="12"/>
        <v>30.733450000000001</v>
      </c>
    </row>
    <row r="146" spans="1:11" x14ac:dyDescent="0.25">
      <c r="A146" s="1">
        <v>142</v>
      </c>
      <c r="B146" s="1" t="s">
        <v>156</v>
      </c>
      <c r="C146" s="3">
        <v>630</v>
      </c>
      <c r="D146" s="1" t="s">
        <v>12</v>
      </c>
      <c r="E146" s="1"/>
      <c r="F146" s="1"/>
      <c r="G146" s="3">
        <v>219</v>
      </c>
      <c r="H146" s="3">
        <v>160</v>
      </c>
      <c r="I146" s="3">
        <v>234</v>
      </c>
      <c r="J146" s="7">
        <f t="shared" si="11"/>
        <v>134.32873333333336</v>
      </c>
      <c r="K146" s="9">
        <f t="shared" si="12"/>
        <v>21.322021164021169</v>
      </c>
    </row>
    <row r="147" spans="1:11" x14ac:dyDescent="0.25">
      <c r="A147" s="1">
        <v>143</v>
      </c>
      <c r="B147" s="1" t="s">
        <v>157</v>
      </c>
      <c r="C147" s="3">
        <v>630</v>
      </c>
      <c r="D147" s="1" t="s">
        <v>12</v>
      </c>
      <c r="E147" s="1"/>
      <c r="F147" s="1"/>
      <c r="G147" s="3">
        <v>389</v>
      </c>
      <c r="H147" s="3">
        <v>338</v>
      </c>
      <c r="I147" s="3">
        <v>445</v>
      </c>
      <c r="J147" s="7">
        <f t="shared" si="11"/>
        <v>256.82426666666669</v>
      </c>
      <c r="K147" s="9">
        <f t="shared" si="12"/>
        <v>40.765756613756615</v>
      </c>
    </row>
    <row r="148" spans="1:11" x14ac:dyDescent="0.25">
      <c r="A148" s="1">
        <v>144</v>
      </c>
      <c r="B148" s="1" t="s">
        <v>158</v>
      </c>
      <c r="C148" s="3">
        <v>400</v>
      </c>
      <c r="D148" s="1" t="s">
        <v>12</v>
      </c>
      <c r="E148" s="1" t="s">
        <v>179</v>
      </c>
      <c r="F148" s="1"/>
      <c r="G148" s="3"/>
      <c r="H148" s="3"/>
      <c r="I148" s="3"/>
      <c r="J148" s="7">
        <f t="shared" si="11"/>
        <v>0</v>
      </c>
      <c r="K148" s="9">
        <f t="shared" si="12"/>
        <v>0</v>
      </c>
    </row>
    <row r="149" spans="1:11" x14ac:dyDescent="0.25">
      <c r="A149" s="1">
        <v>145</v>
      </c>
      <c r="B149" s="1" t="s">
        <v>159</v>
      </c>
      <c r="C149" s="3">
        <v>630</v>
      </c>
      <c r="D149" s="1" t="s">
        <v>12</v>
      </c>
      <c r="E149" s="1"/>
      <c r="F149" s="1"/>
      <c r="G149" s="3">
        <v>61</v>
      </c>
      <c r="H149" s="3">
        <v>11</v>
      </c>
      <c r="I149" s="3">
        <v>35</v>
      </c>
      <c r="J149" s="7">
        <f t="shared" si="11"/>
        <v>23.447266666666664</v>
      </c>
      <c r="K149" s="9">
        <f t="shared" si="12"/>
        <v>3.7217883597883596</v>
      </c>
    </row>
    <row r="150" spans="1:11" x14ac:dyDescent="0.25">
      <c r="A150" s="1">
        <f>A149+1</f>
        <v>146</v>
      </c>
      <c r="B150" s="1" t="s">
        <v>160</v>
      </c>
      <c r="C150" s="3">
        <v>630</v>
      </c>
      <c r="D150" s="1" t="s">
        <v>12</v>
      </c>
      <c r="E150" s="1"/>
      <c r="F150" s="1"/>
      <c r="G150" s="3">
        <v>72</v>
      </c>
      <c r="H150" s="3">
        <v>84</v>
      </c>
      <c r="I150" s="3">
        <v>73</v>
      </c>
      <c r="J150" s="7">
        <f t="shared" si="11"/>
        <v>50.181533333333327</v>
      </c>
      <c r="K150" s="9">
        <f t="shared" si="12"/>
        <v>7.9653227513227511</v>
      </c>
    </row>
    <row r="151" spans="1:11" x14ac:dyDescent="0.25">
      <c r="A151" s="1">
        <f t="shared" ref="A151:A158" si="14">A150+1</f>
        <v>147</v>
      </c>
      <c r="B151" s="1" t="s">
        <v>161</v>
      </c>
      <c r="C151" s="3">
        <v>630</v>
      </c>
      <c r="D151" s="1" t="s">
        <v>12</v>
      </c>
      <c r="E151" s="1"/>
      <c r="F151" s="1"/>
      <c r="G151" s="3">
        <v>66</v>
      </c>
      <c r="H151" s="3">
        <v>108</v>
      </c>
      <c r="I151" s="3">
        <v>106</v>
      </c>
      <c r="J151" s="7">
        <f t="shared" si="11"/>
        <v>61.357333333333337</v>
      </c>
      <c r="K151" s="9">
        <f t="shared" si="12"/>
        <v>9.7392592592592599</v>
      </c>
    </row>
    <row r="152" spans="1:11" x14ac:dyDescent="0.25">
      <c r="A152" s="1">
        <f t="shared" si="14"/>
        <v>148</v>
      </c>
      <c r="B152" s="1" t="s">
        <v>162</v>
      </c>
      <c r="C152" s="3">
        <v>630</v>
      </c>
      <c r="D152" s="1" t="s">
        <v>12</v>
      </c>
      <c r="E152" s="1"/>
      <c r="F152" s="1"/>
      <c r="G152" s="3">
        <v>10</v>
      </c>
      <c r="H152" s="3">
        <v>15</v>
      </c>
      <c r="I152" s="3">
        <v>9</v>
      </c>
      <c r="J152" s="7">
        <f t="shared" si="11"/>
        <v>7.4505333333333335</v>
      </c>
      <c r="K152" s="9">
        <f t="shared" si="12"/>
        <v>1.1826243386243387</v>
      </c>
    </row>
    <row r="153" spans="1:11" x14ac:dyDescent="0.25">
      <c r="A153" s="1">
        <f t="shared" si="14"/>
        <v>149</v>
      </c>
      <c r="B153" s="1" t="s">
        <v>163</v>
      </c>
      <c r="C153" s="3">
        <v>400</v>
      </c>
      <c r="D153" s="1" t="s">
        <v>12</v>
      </c>
      <c r="E153" s="1"/>
      <c r="F153" s="1"/>
      <c r="G153" s="3">
        <v>34</v>
      </c>
      <c r="H153" s="3">
        <v>48</v>
      </c>
      <c r="I153" s="3">
        <v>49</v>
      </c>
      <c r="J153" s="7">
        <f t="shared" si="11"/>
        <v>28.706466666666667</v>
      </c>
      <c r="K153" s="9">
        <f t="shared" si="12"/>
        <v>7.1766166666666669</v>
      </c>
    </row>
    <row r="154" spans="1:11" x14ac:dyDescent="0.25">
      <c r="A154" s="1">
        <f t="shared" si="14"/>
        <v>150</v>
      </c>
      <c r="B154" s="1" t="s">
        <v>164</v>
      </c>
      <c r="C154" s="3">
        <v>400</v>
      </c>
      <c r="D154" s="1" t="s">
        <v>12</v>
      </c>
      <c r="E154" s="1"/>
      <c r="F154" s="1"/>
      <c r="G154" s="3">
        <v>89</v>
      </c>
      <c r="H154" s="3">
        <v>77</v>
      </c>
      <c r="I154" s="3">
        <v>116</v>
      </c>
      <c r="J154" s="7">
        <f t="shared" si="11"/>
        <v>61.7956</v>
      </c>
      <c r="K154" s="9">
        <f t="shared" si="12"/>
        <v>15.448899999999998</v>
      </c>
    </row>
    <row r="155" spans="1:11" x14ac:dyDescent="0.25">
      <c r="A155" s="1">
        <f t="shared" si="14"/>
        <v>151</v>
      </c>
      <c r="B155" s="1" t="s">
        <v>127</v>
      </c>
      <c r="C155" s="3">
        <v>25</v>
      </c>
      <c r="D155" s="1" t="s">
        <v>12</v>
      </c>
      <c r="E155" s="1"/>
      <c r="F155" s="1"/>
      <c r="G155" s="3">
        <v>17</v>
      </c>
      <c r="H155" s="3">
        <v>10</v>
      </c>
      <c r="I155" s="3">
        <v>1</v>
      </c>
      <c r="J155" s="7">
        <f t="shared" si="11"/>
        <v>6.1357333333333335</v>
      </c>
      <c r="K155" s="9">
        <f t="shared" si="12"/>
        <v>24.542933333333334</v>
      </c>
    </row>
    <row r="156" spans="1:11" x14ac:dyDescent="0.25">
      <c r="A156" s="1">
        <f t="shared" si="14"/>
        <v>152</v>
      </c>
      <c r="B156" s="1" t="s">
        <v>128</v>
      </c>
      <c r="C156" s="3">
        <v>25</v>
      </c>
      <c r="D156" s="1" t="s">
        <v>12</v>
      </c>
      <c r="E156" s="1"/>
      <c r="F156" s="1"/>
      <c r="G156" s="3">
        <v>0</v>
      </c>
      <c r="H156" s="3">
        <v>0</v>
      </c>
      <c r="I156" s="3">
        <v>1</v>
      </c>
      <c r="J156" s="7">
        <f t="shared" si="11"/>
        <v>0.21913333333333329</v>
      </c>
      <c r="K156" s="9">
        <f t="shared" si="12"/>
        <v>0.87653333333333316</v>
      </c>
    </row>
    <row r="157" spans="1:11" x14ac:dyDescent="0.25">
      <c r="A157" s="1">
        <f t="shared" si="14"/>
        <v>153</v>
      </c>
      <c r="B157" s="1" t="s">
        <v>129</v>
      </c>
      <c r="C157" s="3">
        <v>63</v>
      </c>
      <c r="D157" s="1" t="s">
        <v>12</v>
      </c>
      <c r="E157" s="1"/>
      <c r="F157" s="1"/>
      <c r="G157" s="3">
        <v>21</v>
      </c>
      <c r="H157" s="3">
        <v>3</v>
      </c>
      <c r="I157" s="3">
        <v>4</v>
      </c>
      <c r="J157" s="7">
        <f t="shared" si="11"/>
        <v>6.1357333333333335</v>
      </c>
      <c r="K157" s="9">
        <f t="shared" si="12"/>
        <v>9.7392592592592599</v>
      </c>
    </row>
    <row r="158" spans="1:11" x14ac:dyDescent="0.25">
      <c r="A158" s="1">
        <f t="shared" si="14"/>
        <v>154</v>
      </c>
      <c r="B158" s="1" t="s">
        <v>165</v>
      </c>
      <c r="C158" s="3">
        <v>250</v>
      </c>
      <c r="D158" s="1" t="s">
        <v>12</v>
      </c>
      <c r="E158" s="1"/>
      <c r="F158" s="1"/>
      <c r="G158" s="3">
        <v>89</v>
      </c>
      <c r="H158" s="3">
        <v>77</v>
      </c>
      <c r="I158" s="3">
        <v>116</v>
      </c>
      <c r="J158" s="7">
        <f t="shared" si="11"/>
        <v>61.7956</v>
      </c>
      <c r="K158" s="9">
        <f t="shared" si="12"/>
        <v>24.718239999999998</v>
      </c>
    </row>
    <row r="159" spans="1:11" x14ac:dyDescent="0.25">
      <c r="A159">
        <v>155</v>
      </c>
      <c r="B159" s="1" t="s">
        <v>166</v>
      </c>
      <c r="C159" s="3">
        <v>630</v>
      </c>
      <c r="D159" s="1" t="s">
        <v>12</v>
      </c>
      <c r="E159" s="1"/>
      <c r="F159" s="1"/>
      <c r="G159" s="3">
        <v>25</v>
      </c>
      <c r="H159" s="3">
        <v>64</v>
      </c>
      <c r="I159" s="3">
        <v>100</v>
      </c>
      <c r="J159" s="7">
        <f t="shared" si="11"/>
        <v>41.416200000000003</v>
      </c>
      <c r="K159" s="9">
        <f t="shared" si="12"/>
        <v>6.5740000000000007</v>
      </c>
    </row>
    <row r="160" spans="1:11" x14ac:dyDescent="0.25">
      <c r="A160">
        <v>156</v>
      </c>
      <c r="B160" s="1" t="s">
        <v>132</v>
      </c>
      <c r="C160" s="3">
        <v>100</v>
      </c>
      <c r="D160" s="1" t="s">
        <v>12</v>
      </c>
      <c r="E160" s="1"/>
      <c r="F160" s="1"/>
      <c r="G160" s="3">
        <v>1</v>
      </c>
      <c r="H160" s="3">
        <v>0.5</v>
      </c>
      <c r="I160" s="3">
        <v>1</v>
      </c>
      <c r="J160" s="7">
        <f t="shared" si="11"/>
        <v>0.54783333333333339</v>
      </c>
      <c r="K160" s="9">
        <f t="shared" si="12"/>
        <v>0.54783333333333339</v>
      </c>
    </row>
    <row r="161" spans="1:11" x14ac:dyDescent="0.25">
      <c r="A161" s="1">
        <f t="shared" ref="A161:A165" si="15">A160+1</f>
        <v>157</v>
      </c>
      <c r="B161" s="1" t="s">
        <v>133</v>
      </c>
      <c r="C161" s="3">
        <v>250</v>
      </c>
      <c r="D161" s="1" t="s">
        <v>12</v>
      </c>
      <c r="E161" s="1"/>
      <c r="F161" s="1"/>
      <c r="G161" s="3">
        <v>1</v>
      </c>
      <c r="H161" s="3">
        <v>0.1</v>
      </c>
      <c r="I161" s="3">
        <v>0.1</v>
      </c>
      <c r="J161" s="7">
        <f t="shared" si="11"/>
        <v>0.26296000000000003</v>
      </c>
      <c r="K161" s="9">
        <f t="shared" si="12"/>
        <v>0.105184</v>
      </c>
    </row>
    <row r="162" spans="1:11" x14ac:dyDescent="0.25">
      <c r="A162" s="1">
        <f t="shared" si="15"/>
        <v>158</v>
      </c>
      <c r="B162" s="1" t="s">
        <v>167</v>
      </c>
      <c r="C162" s="3">
        <v>630</v>
      </c>
      <c r="D162" s="1" t="s">
        <v>12</v>
      </c>
      <c r="E162" s="1"/>
      <c r="F162" s="1"/>
      <c r="G162" s="3">
        <v>170</v>
      </c>
      <c r="H162" s="3">
        <v>161</v>
      </c>
      <c r="I162" s="3">
        <v>208</v>
      </c>
      <c r="J162" s="7">
        <f t="shared" si="11"/>
        <v>118.11286666666665</v>
      </c>
      <c r="K162" s="9">
        <f t="shared" si="12"/>
        <v>18.748074074074069</v>
      </c>
    </row>
    <row r="163" spans="1:11" x14ac:dyDescent="0.25">
      <c r="A163" s="1">
        <f t="shared" si="15"/>
        <v>159</v>
      </c>
      <c r="B163" s="1" t="s">
        <v>168</v>
      </c>
      <c r="C163" s="3">
        <v>630</v>
      </c>
      <c r="D163" s="1" t="s">
        <v>12</v>
      </c>
      <c r="E163" s="1"/>
      <c r="F163" s="1"/>
      <c r="G163" s="3">
        <v>482</v>
      </c>
      <c r="H163" s="3">
        <v>495</v>
      </c>
      <c r="I163" s="3">
        <v>588</v>
      </c>
      <c r="J163" s="7">
        <f t="shared" si="11"/>
        <v>342.94366666666662</v>
      </c>
      <c r="K163" s="9">
        <f t="shared" si="12"/>
        <v>54.435502645502645</v>
      </c>
    </row>
    <row r="164" spans="1:11" x14ac:dyDescent="0.25">
      <c r="A164" s="1">
        <f t="shared" si="15"/>
        <v>160</v>
      </c>
      <c r="B164" s="1" t="s">
        <v>169</v>
      </c>
      <c r="C164" s="3">
        <v>40</v>
      </c>
      <c r="D164" s="1" t="s">
        <v>12</v>
      </c>
      <c r="E164" s="1"/>
      <c r="F164" s="1"/>
      <c r="G164" s="3">
        <v>133</v>
      </c>
      <c r="H164" s="3">
        <v>233</v>
      </c>
      <c r="I164" s="3">
        <v>116</v>
      </c>
      <c r="J164" s="7">
        <f t="shared" si="11"/>
        <v>105.62226666666666</v>
      </c>
      <c r="K164" s="9">
        <f t="shared" si="12"/>
        <v>264.05566666666664</v>
      </c>
    </row>
    <row r="165" spans="1:11" x14ac:dyDescent="0.25">
      <c r="A165" s="1">
        <f t="shared" si="15"/>
        <v>161</v>
      </c>
      <c r="B165" s="1" t="s">
        <v>170</v>
      </c>
      <c r="C165" s="3">
        <v>630</v>
      </c>
      <c r="D165" s="1" t="s">
        <v>12</v>
      </c>
      <c r="E165" s="1" t="s">
        <v>178</v>
      </c>
      <c r="F165" s="1"/>
      <c r="G165" s="3"/>
      <c r="H165" s="3"/>
      <c r="I165" s="3"/>
      <c r="J165" s="7">
        <f t="shared" si="11"/>
        <v>0</v>
      </c>
      <c r="K165" s="9">
        <f t="shared" si="12"/>
        <v>0</v>
      </c>
    </row>
    <row r="166" spans="1:11" x14ac:dyDescent="0.25">
      <c r="A166" s="1">
        <f t="shared" ref="A166:A170" si="16">A165+1</f>
        <v>162</v>
      </c>
      <c r="B166" s="1" t="s">
        <v>134</v>
      </c>
      <c r="C166" s="3">
        <v>630</v>
      </c>
      <c r="D166" s="1" t="s">
        <v>12</v>
      </c>
      <c r="E166" s="1"/>
      <c r="F166" s="1"/>
      <c r="G166" s="3">
        <v>45</v>
      </c>
      <c r="H166" s="3">
        <v>57</v>
      </c>
      <c r="I166" s="3">
        <v>37</v>
      </c>
      <c r="J166" s="7">
        <f t="shared" si="11"/>
        <v>30.459533333333336</v>
      </c>
      <c r="K166" s="9">
        <f t="shared" si="12"/>
        <v>4.8348465608465609</v>
      </c>
    </row>
    <row r="167" spans="1:11" x14ac:dyDescent="0.25">
      <c r="A167" s="1">
        <f t="shared" si="16"/>
        <v>163</v>
      </c>
      <c r="B167" s="1" t="s">
        <v>171</v>
      </c>
      <c r="C167" s="3">
        <v>1000</v>
      </c>
      <c r="D167" s="1" t="s">
        <v>12</v>
      </c>
      <c r="E167" s="1"/>
      <c r="F167" s="1"/>
      <c r="G167" s="3">
        <v>56</v>
      </c>
      <c r="H167" s="3">
        <v>66</v>
      </c>
      <c r="I167" s="3">
        <v>27</v>
      </c>
      <c r="J167" s="7">
        <f t="shared" si="11"/>
        <v>32.650866666666666</v>
      </c>
      <c r="K167" s="9">
        <f t="shared" si="12"/>
        <v>3.2650866666666669</v>
      </c>
    </row>
    <row r="168" spans="1:11" x14ac:dyDescent="0.25">
      <c r="A168" s="1">
        <f t="shared" si="16"/>
        <v>164</v>
      </c>
      <c r="B168" s="1" t="s">
        <v>172</v>
      </c>
      <c r="C168" s="3">
        <v>1000</v>
      </c>
      <c r="D168" s="1" t="s">
        <v>12</v>
      </c>
      <c r="E168" s="1"/>
      <c r="F168" s="1"/>
      <c r="G168" s="3">
        <v>13</v>
      </c>
      <c r="H168" s="3">
        <v>0</v>
      </c>
      <c r="I168" s="3">
        <v>0</v>
      </c>
      <c r="J168" s="7">
        <f t="shared" si="11"/>
        <v>2.8487333333333331</v>
      </c>
      <c r="K168" s="9">
        <f t="shared" si="12"/>
        <v>0.28487333333333331</v>
      </c>
    </row>
    <row r="169" spans="1:11" x14ac:dyDescent="0.25">
      <c r="A169" s="1">
        <f t="shared" si="16"/>
        <v>165</v>
      </c>
      <c r="B169" s="1" t="s">
        <v>173</v>
      </c>
      <c r="C169" s="3">
        <v>630</v>
      </c>
      <c r="D169" s="1" t="s">
        <v>12</v>
      </c>
      <c r="E169" s="1"/>
      <c r="F169" s="1"/>
      <c r="G169" s="3">
        <v>0</v>
      </c>
      <c r="H169" s="3">
        <v>0</v>
      </c>
      <c r="I169" s="3">
        <v>0</v>
      </c>
      <c r="J169" s="7">
        <f t="shared" si="11"/>
        <v>0</v>
      </c>
      <c r="K169" s="9">
        <f t="shared" si="12"/>
        <v>0</v>
      </c>
    </row>
    <row r="170" spans="1:11" x14ac:dyDescent="0.25">
      <c r="A170" s="1">
        <f t="shared" si="16"/>
        <v>166</v>
      </c>
      <c r="B170" s="1" t="s">
        <v>174</v>
      </c>
      <c r="C170" s="3">
        <v>630</v>
      </c>
      <c r="D170" s="1" t="s">
        <v>12</v>
      </c>
      <c r="E170" s="1"/>
      <c r="F170" s="1"/>
      <c r="G170" s="3">
        <v>275</v>
      </c>
      <c r="H170" s="3">
        <v>246</v>
      </c>
      <c r="I170" s="3">
        <v>238</v>
      </c>
      <c r="J170" s="7">
        <f t="shared" si="11"/>
        <v>166.32220000000001</v>
      </c>
      <c r="K170" s="9">
        <f t="shared" si="12"/>
        <v>26.400349206349205</v>
      </c>
    </row>
    <row r="171" spans="1:11" x14ac:dyDescent="0.25">
      <c r="A171" s="1">
        <v>167</v>
      </c>
      <c r="B171" s="1" t="s">
        <v>183</v>
      </c>
      <c r="C171" s="3">
        <v>250</v>
      </c>
      <c r="D171" s="1" t="s">
        <v>12</v>
      </c>
      <c r="E171" s="1"/>
      <c r="F171" s="1"/>
      <c r="G171" s="3">
        <v>135</v>
      </c>
      <c r="H171" s="3">
        <v>113</v>
      </c>
      <c r="I171" s="3">
        <v>138</v>
      </c>
      <c r="J171" s="7">
        <f t="shared" ref="J171" si="17">(G171+H171+I171)/3*0.38*1.73</f>
        <v>84.585466666666662</v>
      </c>
      <c r="K171" s="9">
        <f t="shared" ref="K171" si="18">J171/C171*100</f>
        <v>33.834186666666668</v>
      </c>
    </row>
    <row r="172" spans="1:11" x14ac:dyDescent="0.25">
      <c r="A172">
        <v>168</v>
      </c>
      <c r="B172" s="17" t="s">
        <v>181</v>
      </c>
    </row>
    <row r="173" spans="1:11" x14ac:dyDescent="0.25">
      <c r="A173">
        <v>169</v>
      </c>
      <c r="B173" s="17" t="s">
        <v>182</v>
      </c>
    </row>
    <row r="174" spans="1:11" x14ac:dyDescent="0.25">
      <c r="B174" s="17"/>
    </row>
  </sheetData>
  <mergeCells count="9">
    <mergeCell ref="K3:K4"/>
    <mergeCell ref="A1:K1"/>
    <mergeCell ref="A2:A4"/>
    <mergeCell ref="B2:B4"/>
    <mergeCell ref="C2:C4"/>
    <mergeCell ref="D2:F4"/>
    <mergeCell ref="G2:K2"/>
    <mergeCell ref="G3:I3"/>
    <mergeCell ref="J3:J4"/>
  </mergeCells>
  <conditionalFormatting sqref="K140">
    <cfRule type="colorScale" priority="1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0">
      <colorScale>
        <cfvo type="num" val="0"/>
        <cfvo type="num" val="20"/>
        <color rgb="FF00B050"/>
        <color rgb="FF00B050"/>
      </colorScale>
    </cfRule>
  </conditionalFormatting>
  <conditionalFormatting sqref="K140:K141">
    <cfRule type="colorScale" priority="1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1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1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1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1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1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1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1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1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1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1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1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1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1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1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1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0">
      <colorScale>
        <cfvo type="num" val="0"/>
        <cfvo type="num" val="20"/>
        <color rgb="FF00B050"/>
        <color rgb="FF00B050"/>
      </colorScale>
    </cfRule>
  </conditionalFormatting>
  <conditionalFormatting sqref="K5:K9 K32:K43 K71:K73 K76:K81 K100:K102 K15:K28 K53:K60 K63:K68 K45 K12:K13 K83:K88 K47:K48 K90:K96 K104:K135">
    <cfRule type="colorScale" priority="1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6">
      <colorScale>
        <cfvo type="num" val="0"/>
        <cfvo type="num" val="20"/>
        <color rgb="FF00B050"/>
        <color rgb="FF00B050"/>
      </colorScale>
    </cfRule>
  </conditionalFormatting>
  <conditionalFormatting sqref="K113">
    <cfRule type="colorScale" priority="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2">
      <colorScale>
        <cfvo type="num" val="0"/>
        <cfvo type="num" val="20"/>
        <color rgb="FF00B050"/>
        <color rgb="FF00B050"/>
      </colorScale>
    </cfRule>
  </conditionalFormatting>
  <conditionalFormatting sqref="K29">
    <cfRule type="colorScale" priority="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2">
      <colorScale>
        <cfvo type="num" val="0"/>
        <cfvo type="num" val="20"/>
        <color rgb="FF00B050"/>
        <color rgb="FF00B050"/>
      </colorScale>
    </cfRule>
  </conditionalFormatting>
  <conditionalFormatting sqref="K133:K135">
    <cfRule type="colorScale" priority="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8">
      <colorScale>
        <cfvo type="num" val="0"/>
        <cfvo type="num" val="20"/>
        <color rgb="FF00B050"/>
        <color rgb="FF00B050"/>
      </colorScale>
    </cfRule>
  </conditionalFormatting>
  <conditionalFormatting sqref="K69">
    <cfRule type="colorScale" priority="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">
      <colorScale>
        <cfvo type="num" val="0"/>
        <cfvo type="num" val="20"/>
        <color rgb="FF00B050"/>
        <color rgb="FF00B050"/>
      </colorScale>
    </cfRule>
  </conditionalFormatting>
  <conditionalFormatting sqref="K69">
    <cfRule type="colorScale" priority="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">
      <colorScale>
        <cfvo type="num" val="0"/>
        <cfvo type="num" val="20"/>
        <color rgb="FF00B050"/>
        <color rgb="FF00B050"/>
      </colorScale>
    </cfRule>
  </conditionalFormatting>
  <conditionalFormatting sqref="K70">
    <cfRule type="colorScale" priority="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">
      <colorScale>
        <cfvo type="num" val="0"/>
        <cfvo type="num" val="20"/>
        <color rgb="FF00B050"/>
        <color rgb="FF00B050"/>
      </colorScale>
    </cfRule>
  </conditionalFormatting>
  <conditionalFormatting sqref="K70">
    <cfRule type="colorScale" priority="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">
      <colorScale>
        <cfvo type="num" val="0"/>
        <cfvo type="num" val="20"/>
        <color rgb="FF00B050"/>
        <color rgb="FF00B050"/>
      </colorScale>
    </cfRule>
  </conditionalFormatting>
  <conditionalFormatting sqref="K75">
    <cfRule type="colorScale" priority="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">
      <colorScale>
        <cfvo type="num" val="0"/>
        <cfvo type="num" val="20"/>
        <color rgb="FF00B050"/>
        <color rgb="FF00B050"/>
      </colorScale>
    </cfRule>
  </conditionalFormatting>
  <conditionalFormatting sqref="K75">
    <cfRule type="colorScale" priority="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">
      <colorScale>
        <cfvo type="num" val="0"/>
        <cfvo type="num" val="20"/>
        <color rgb="FF00B050"/>
        <color rgb="FF00B050"/>
      </colorScale>
    </cfRule>
  </conditionalFormatting>
  <conditionalFormatting sqref="K99">
    <cfRule type="colorScale" priority="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">
      <colorScale>
        <cfvo type="num" val="0"/>
        <cfvo type="num" val="20"/>
        <color rgb="FF00B050"/>
        <color rgb="FF00B050"/>
      </colorScale>
    </cfRule>
  </conditionalFormatting>
  <conditionalFormatting sqref="K99">
    <cfRule type="colorScale" priority="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">
      <colorScale>
        <cfvo type="num" val="0"/>
        <cfvo type="num" val="20"/>
        <color rgb="FF00B050"/>
        <color rgb="FF00B050"/>
      </colorScale>
    </cfRule>
  </conditionalFormatting>
  <conditionalFormatting sqref="K103">
    <cfRule type="colorScale" priority="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">
      <colorScale>
        <cfvo type="num" val="0"/>
        <cfvo type="num" val="20"/>
        <color rgb="FF00B050"/>
        <color rgb="FF00B050"/>
      </colorScale>
    </cfRule>
  </conditionalFormatting>
  <conditionalFormatting sqref="K103">
    <cfRule type="colorScale" priority="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">
      <colorScale>
        <cfvo type="num" val="0"/>
        <cfvo type="num" val="20"/>
        <color rgb="FF00B050"/>
        <color rgb="FF00B050"/>
      </colorScale>
    </cfRule>
  </conditionalFormatting>
  <conditionalFormatting sqref="K49">
    <cfRule type="colorScale" priority="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">
      <colorScale>
        <cfvo type="num" val="0"/>
        <cfvo type="num" val="20"/>
        <color rgb="FF00B050"/>
        <color rgb="FF00B050"/>
      </colorScale>
    </cfRule>
  </conditionalFormatting>
  <conditionalFormatting sqref="K49">
    <cfRule type="colorScale" priority="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">
      <colorScale>
        <cfvo type="num" val="0"/>
        <cfvo type="num" val="20"/>
        <color rgb="FF00B050"/>
        <color rgb="FF00B050"/>
      </colorScale>
    </cfRule>
  </conditionalFormatting>
  <conditionalFormatting sqref="K49">
    <cfRule type="colorScale" priority="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">
      <colorScale>
        <cfvo type="num" val="0"/>
        <cfvo type="num" val="20"/>
        <color rgb="FF00B050"/>
        <color rgb="FF00B050"/>
      </colorScale>
    </cfRule>
  </conditionalFormatting>
  <conditionalFormatting sqref="K61">
    <cfRule type="colorScale" priority="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">
      <colorScale>
        <cfvo type="num" val="0"/>
        <cfvo type="num" val="20"/>
        <color rgb="FF00B050"/>
        <color rgb="FF00B050"/>
      </colorScale>
    </cfRule>
  </conditionalFormatting>
  <conditionalFormatting sqref="K62">
    <cfRule type="colorScale" priority="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">
      <colorScale>
        <cfvo type="num" val="0"/>
        <cfvo type="num" val="20"/>
        <color rgb="FF00B050"/>
        <color rgb="FF00B050"/>
      </colorScale>
    </cfRule>
  </conditionalFormatting>
  <conditionalFormatting sqref="K62">
    <cfRule type="colorScale" priority="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">
      <colorScale>
        <cfvo type="num" val="0"/>
        <cfvo type="num" val="20"/>
        <color rgb="FF00B050"/>
        <color rgb="FF00B050"/>
      </colorScale>
    </cfRule>
  </conditionalFormatting>
  <conditionalFormatting sqref="K44">
    <cfRule type="colorScale" priority="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">
      <colorScale>
        <cfvo type="num" val="0"/>
        <cfvo type="num" val="20"/>
        <color rgb="FF00B050"/>
        <color rgb="FF00B050"/>
      </colorScale>
    </cfRule>
  </conditionalFormatting>
  <conditionalFormatting sqref="K44">
    <cfRule type="colorScale" priority="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">
      <colorScale>
        <cfvo type="num" val="0"/>
        <cfvo type="num" val="20"/>
        <color rgb="FF00B050"/>
        <color rgb="FF00B050"/>
      </colorScale>
    </cfRule>
  </conditionalFormatting>
  <conditionalFormatting sqref="K11">
    <cfRule type="colorScale" priority="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">
      <colorScale>
        <cfvo type="num" val="0"/>
        <cfvo type="num" val="20"/>
        <color rgb="FF00B050"/>
        <color rgb="FF00B050"/>
      </colorScale>
    </cfRule>
  </conditionalFormatting>
  <conditionalFormatting sqref="K11">
    <cfRule type="colorScale" priority="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">
      <colorScale>
        <cfvo type="num" val="0"/>
        <cfvo type="num" val="20"/>
        <color rgb="FF00B050"/>
        <color rgb="FF00B050"/>
      </colorScale>
    </cfRule>
  </conditionalFormatting>
  <conditionalFormatting sqref="K82">
    <cfRule type="colorScale" priority="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">
      <colorScale>
        <cfvo type="num" val="0"/>
        <cfvo type="num" val="20"/>
        <color rgb="FF00B050"/>
        <color rgb="FF00B050"/>
      </colorScale>
    </cfRule>
  </conditionalFormatting>
  <conditionalFormatting sqref="K82">
    <cfRule type="colorScale" priority="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">
      <colorScale>
        <cfvo type="num" val="0"/>
        <cfvo type="num" val="20"/>
        <color rgb="FF00B050"/>
        <color rgb="FF00B050"/>
      </colorScale>
    </cfRule>
  </conditionalFormatting>
  <conditionalFormatting sqref="K50:K52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">
      <colorScale>
        <cfvo type="num" val="0"/>
        <cfvo type="num" val="20"/>
        <color rgb="FF00B050"/>
        <color rgb="FF00B050"/>
      </colorScale>
    </cfRule>
  </conditionalFormatting>
  <conditionalFormatting sqref="K89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">
      <colorScale>
        <cfvo type="num" val="0"/>
        <cfvo type="num" val="20"/>
        <color rgb="FF00B050"/>
        <color rgb="FF00B050"/>
      </colorScale>
    </cfRule>
  </conditionalFormatting>
  <conditionalFormatting sqref="K89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">
      <colorScale>
        <cfvo type="num" val="0"/>
        <cfvo type="num" val="20"/>
        <color rgb="FF00B050"/>
        <color rgb="FF00B050"/>
      </colorScale>
    </cfRule>
  </conditionalFormatting>
  <conditionalFormatting sqref="K137:K138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">
      <colorScale>
        <cfvo type="num" val="0"/>
        <cfvo type="num" val="20"/>
        <color rgb="FF00B050"/>
        <color rgb="FF00B050"/>
      </colorScale>
    </cfRule>
  </conditionalFormatting>
  <conditionalFormatting sqref="K110">
    <cfRule type="colorScale" priority="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">
      <colorScale>
        <cfvo type="num" val="0"/>
        <cfvo type="num" val="20"/>
        <color rgb="FF00B050"/>
        <color rgb="FF00B050"/>
      </colorScale>
    </cfRule>
  </conditionalFormatting>
  <conditionalFormatting sqref="K130:K132">
    <cfRule type="colorScale" priority="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num" val="0"/>
        <cfvo type="num" val="20"/>
        <color rgb="FF00B050"/>
        <color rgb="FF00B050"/>
      </colorScale>
    </cfRule>
  </conditionalFormatting>
  <conditionalFormatting sqref="K46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num" val="0"/>
        <cfvo type="num" val="20"/>
        <color rgb="FF00B050"/>
        <color rgb="FF00B050"/>
      </colorScale>
    </cfRule>
  </conditionalFormatting>
  <conditionalFormatting sqref="K3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num" val="0"/>
        <cfvo type="num" val="20"/>
        <color rgb="FF00B050"/>
        <color rgb="FF00B050"/>
      </colorScale>
    </cfRule>
  </conditionalFormatting>
  <conditionalFormatting sqref="K31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0"/>
        <cfvo type="num" val="20"/>
        <color rgb="FF00B050"/>
        <color rgb="FF00B05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abSelected="1" view="pageBreakPreview" zoomScale="60" zoomScaleNormal="100" workbookViewId="0">
      <selection activeCell="D10" sqref="D10"/>
    </sheetView>
  </sheetViews>
  <sheetFormatPr defaultRowHeight="15" x14ac:dyDescent="0.25"/>
  <cols>
    <col min="1" max="1" width="8.42578125" style="40" customWidth="1"/>
    <col min="2" max="2" width="23.42578125" style="40" customWidth="1"/>
    <col min="3" max="3" width="11.28515625" style="40" customWidth="1"/>
    <col min="4" max="4" width="10" style="40" customWidth="1"/>
    <col min="5" max="16384" width="9.140625" style="40"/>
  </cols>
  <sheetData>
    <row r="1" spans="1:11" ht="45" customHeight="1" x14ac:dyDescent="0.25">
      <c r="A1" s="39" t="s">
        <v>195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5" customHeight="1" x14ac:dyDescent="0.25">
      <c r="A2" s="32" t="s">
        <v>0</v>
      </c>
      <c r="B2" s="35" t="s">
        <v>1</v>
      </c>
      <c r="C2" s="35" t="s">
        <v>2</v>
      </c>
      <c r="D2" s="35" t="s">
        <v>3</v>
      </c>
      <c r="E2" s="35"/>
      <c r="F2" s="35"/>
      <c r="G2" s="36" t="s">
        <v>4</v>
      </c>
      <c r="H2" s="36"/>
      <c r="I2" s="36"/>
      <c r="J2" s="36"/>
      <c r="K2" s="36"/>
    </row>
    <row r="3" spans="1:11" x14ac:dyDescent="0.25">
      <c r="A3" s="33"/>
      <c r="B3" s="35"/>
      <c r="C3" s="35"/>
      <c r="D3" s="35"/>
      <c r="E3" s="35"/>
      <c r="F3" s="35"/>
      <c r="G3" s="36" t="s">
        <v>5</v>
      </c>
      <c r="H3" s="36"/>
      <c r="I3" s="36"/>
      <c r="J3" s="37" t="s">
        <v>6</v>
      </c>
      <c r="K3" s="38" t="s">
        <v>7</v>
      </c>
    </row>
    <row r="4" spans="1:11" x14ac:dyDescent="0.25">
      <c r="A4" s="34"/>
      <c r="B4" s="35"/>
      <c r="C4" s="35"/>
      <c r="D4" s="35"/>
      <c r="E4" s="35"/>
      <c r="F4" s="35"/>
      <c r="G4" s="21" t="s">
        <v>8</v>
      </c>
      <c r="H4" s="21" t="s">
        <v>9</v>
      </c>
      <c r="I4" s="21" t="s">
        <v>10</v>
      </c>
      <c r="J4" s="37"/>
      <c r="K4" s="38"/>
    </row>
    <row r="5" spans="1:11" x14ac:dyDescent="0.25">
      <c r="A5" s="22">
        <v>1</v>
      </c>
      <c r="B5" s="23" t="s">
        <v>11</v>
      </c>
      <c r="C5" s="21">
        <v>400</v>
      </c>
      <c r="D5" s="23" t="s">
        <v>12</v>
      </c>
      <c r="E5" s="23" t="s">
        <v>13</v>
      </c>
      <c r="F5" s="23"/>
      <c r="G5" s="21">
        <v>55</v>
      </c>
      <c r="H5" s="21">
        <v>86</v>
      </c>
      <c r="I5" s="21">
        <v>52</v>
      </c>
      <c r="J5" s="18">
        <f>(G5+H5+I5)/3*0.38*1.73</f>
        <v>42.292733333333331</v>
      </c>
      <c r="K5" s="19">
        <f>J5/C5*100</f>
        <v>10.573183333333333</v>
      </c>
    </row>
    <row r="6" spans="1:11" x14ac:dyDescent="0.25">
      <c r="A6" s="22">
        <v>2</v>
      </c>
      <c r="B6" s="23" t="s">
        <v>14</v>
      </c>
      <c r="C6" s="21">
        <v>400</v>
      </c>
      <c r="D6" s="23" t="s">
        <v>12</v>
      </c>
      <c r="E6" s="23"/>
      <c r="F6" s="23"/>
      <c r="G6" s="21">
        <v>139</v>
      </c>
      <c r="H6" s="21">
        <v>155</v>
      </c>
      <c r="I6" s="21">
        <v>140</v>
      </c>
      <c r="J6" s="18">
        <f>(G6+H6+I6)/3*0.38*1.73</f>
        <v>95.103866666666661</v>
      </c>
      <c r="K6" s="19">
        <f>J6/C6*100</f>
        <v>23.775966666666665</v>
      </c>
    </row>
    <row r="7" spans="1:11" x14ac:dyDescent="0.25">
      <c r="A7" s="22">
        <v>3</v>
      </c>
      <c r="B7" s="23" t="s">
        <v>15</v>
      </c>
      <c r="C7" s="21">
        <v>160</v>
      </c>
      <c r="D7" s="23" t="s">
        <v>16</v>
      </c>
      <c r="E7" s="23" t="s">
        <v>13</v>
      </c>
      <c r="F7" s="23"/>
      <c r="G7" s="21">
        <v>68</v>
      </c>
      <c r="H7" s="21">
        <v>45</v>
      </c>
      <c r="I7" s="21">
        <v>82</v>
      </c>
      <c r="J7" s="18">
        <f t="shared" ref="J7:J106" si="0">(G7+H7+I7)/3*0.38*1.73</f>
        <v>42.731000000000002</v>
      </c>
      <c r="K7" s="19">
        <f t="shared" ref="K7:K110" si="1">J7/C7*100</f>
        <v>26.706875000000004</v>
      </c>
    </row>
    <row r="8" spans="1:11" x14ac:dyDescent="0.25">
      <c r="A8" s="22">
        <v>4</v>
      </c>
      <c r="B8" s="23" t="s">
        <v>17</v>
      </c>
      <c r="C8" s="21">
        <v>250</v>
      </c>
      <c r="D8" s="23" t="s">
        <v>12</v>
      </c>
      <c r="E8" s="23"/>
      <c r="F8" s="23"/>
      <c r="G8" s="21">
        <v>144</v>
      </c>
      <c r="H8" s="21">
        <v>136</v>
      </c>
      <c r="I8" s="21">
        <v>126</v>
      </c>
      <c r="J8" s="18">
        <f t="shared" si="0"/>
        <v>88.968133333333341</v>
      </c>
      <c r="K8" s="19">
        <f t="shared" si="1"/>
        <v>35.587253333333337</v>
      </c>
    </row>
    <row r="9" spans="1:11" x14ac:dyDescent="0.25">
      <c r="A9" s="22">
        <v>5</v>
      </c>
      <c r="B9" s="23" t="s">
        <v>18</v>
      </c>
      <c r="C9" s="21">
        <v>100</v>
      </c>
      <c r="D9" s="23" t="s">
        <v>12</v>
      </c>
      <c r="E9" s="23" t="s">
        <v>13</v>
      </c>
      <c r="F9" s="23"/>
      <c r="G9" s="21">
        <v>115</v>
      </c>
      <c r="H9" s="21">
        <v>146</v>
      </c>
      <c r="I9" s="21">
        <v>111</v>
      </c>
      <c r="J9" s="18">
        <f t="shared" si="0"/>
        <v>81.517600000000002</v>
      </c>
      <c r="K9" s="19">
        <f t="shared" si="1"/>
        <v>81.517600000000002</v>
      </c>
    </row>
    <row r="10" spans="1:11" x14ac:dyDescent="0.25">
      <c r="A10" s="22">
        <v>6</v>
      </c>
      <c r="B10" s="23" t="s">
        <v>123</v>
      </c>
      <c r="C10" s="21">
        <v>160</v>
      </c>
      <c r="D10" s="23" t="s">
        <v>12</v>
      </c>
      <c r="E10" s="23"/>
      <c r="F10" s="23"/>
      <c r="G10" s="21">
        <v>195</v>
      </c>
      <c r="H10" s="21">
        <v>154</v>
      </c>
      <c r="I10" s="21">
        <v>161</v>
      </c>
      <c r="J10" s="18">
        <f t="shared" si="0"/>
        <v>111.758</v>
      </c>
      <c r="K10" s="19">
        <f t="shared" si="1"/>
        <v>69.848749999999995</v>
      </c>
    </row>
    <row r="11" spans="1:11" x14ac:dyDescent="0.25">
      <c r="A11" s="22">
        <v>7</v>
      </c>
      <c r="B11" s="23" t="s">
        <v>124</v>
      </c>
      <c r="C11" s="21">
        <v>160</v>
      </c>
      <c r="D11" s="23" t="s">
        <v>12</v>
      </c>
      <c r="E11" s="23"/>
      <c r="F11" s="23"/>
      <c r="G11" s="21">
        <v>91</v>
      </c>
      <c r="H11" s="21">
        <v>125</v>
      </c>
      <c r="I11" s="21">
        <v>88</v>
      </c>
      <c r="J11" s="18">
        <f t="shared" ref="J11" si="2">(G11+H11+I11)/3*0.38*1.73</f>
        <v>66.616533333333336</v>
      </c>
      <c r="K11" s="19">
        <f t="shared" ref="K11" si="3">J11/C11*100</f>
        <v>41.635333333333335</v>
      </c>
    </row>
    <row r="12" spans="1:11" x14ac:dyDescent="0.25">
      <c r="A12" s="22">
        <v>8</v>
      </c>
      <c r="B12" s="23" t="s">
        <v>19</v>
      </c>
      <c r="C12" s="21">
        <v>100</v>
      </c>
      <c r="D12" s="23" t="s">
        <v>12</v>
      </c>
      <c r="E12" s="23"/>
      <c r="F12" s="23"/>
      <c r="G12" s="21">
        <v>139</v>
      </c>
      <c r="H12" s="21">
        <v>175</v>
      </c>
      <c r="I12" s="21">
        <v>169</v>
      </c>
      <c r="J12" s="18">
        <f t="shared" si="0"/>
        <v>105.84139999999999</v>
      </c>
      <c r="K12" s="19">
        <f t="shared" si="1"/>
        <v>105.84139999999999</v>
      </c>
    </row>
    <row r="13" spans="1:11" x14ac:dyDescent="0.25">
      <c r="A13" s="22">
        <v>9</v>
      </c>
      <c r="B13" s="23" t="s">
        <v>20</v>
      </c>
      <c r="C13" s="21">
        <v>160</v>
      </c>
      <c r="D13" s="23"/>
      <c r="E13" s="23" t="s">
        <v>21</v>
      </c>
      <c r="F13" s="23"/>
      <c r="G13" s="21">
        <v>0</v>
      </c>
      <c r="H13" s="21">
        <v>0</v>
      </c>
      <c r="I13" s="21">
        <v>0</v>
      </c>
      <c r="J13" s="18">
        <f t="shared" si="0"/>
        <v>0</v>
      </c>
      <c r="K13" s="19">
        <f t="shared" si="1"/>
        <v>0</v>
      </c>
    </row>
    <row r="14" spans="1:11" x14ac:dyDescent="0.25">
      <c r="A14" s="22">
        <v>10</v>
      </c>
      <c r="B14" s="23" t="s">
        <v>118</v>
      </c>
      <c r="C14" s="21">
        <v>63</v>
      </c>
      <c r="D14" s="23" t="s">
        <v>119</v>
      </c>
      <c r="E14" s="23" t="s">
        <v>144</v>
      </c>
      <c r="F14" s="23"/>
      <c r="G14" s="21"/>
      <c r="H14" s="21"/>
      <c r="I14" s="21"/>
      <c r="J14" s="18">
        <f t="shared" si="0"/>
        <v>0</v>
      </c>
      <c r="K14" s="19">
        <f>J14/C14*100</f>
        <v>0</v>
      </c>
    </row>
    <row r="15" spans="1:11" x14ac:dyDescent="0.25">
      <c r="A15" s="22">
        <v>11</v>
      </c>
      <c r="B15" s="23" t="s">
        <v>23</v>
      </c>
      <c r="C15" s="21">
        <v>160</v>
      </c>
      <c r="D15" s="23" t="s">
        <v>16</v>
      </c>
      <c r="E15" s="23"/>
      <c r="F15" s="23"/>
      <c r="G15" s="21">
        <v>45</v>
      </c>
      <c r="H15" s="21">
        <v>39</v>
      </c>
      <c r="I15" s="21">
        <v>23</v>
      </c>
      <c r="J15" s="18">
        <f t="shared" si="0"/>
        <v>23.447266666666664</v>
      </c>
      <c r="K15" s="19">
        <f t="shared" si="1"/>
        <v>14.654541666666665</v>
      </c>
    </row>
    <row r="16" spans="1:11" x14ac:dyDescent="0.25">
      <c r="A16" s="22">
        <v>12</v>
      </c>
      <c r="B16" s="23" t="s">
        <v>24</v>
      </c>
      <c r="C16" s="21">
        <v>160</v>
      </c>
      <c r="D16" s="23" t="s">
        <v>12</v>
      </c>
      <c r="E16" s="23"/>
      <c r="F16" s="23"/>
      <c r="G16" s="21">
        <v>70</v>
      </c>
      <c r="H16" s="21">
        <v>97</v>
      </c>
      <c r="I16" s="21">
        <v>120</v>
      </c>
      <c r="J16" s="18">
        <f t="shared" si="0"/>
        <v>62.891266666666674</v>
      </c>
      <c r="K16" s="19">
        <f>J16/C16*100</f>
        <v>39.30704166666667</v>
      </c>
    </row>
    <row r="17" spans="1:11" x14ac:dyDescent="0.25">
      <c r="A17" s="22">
        <v>13</v>
      </c>
      <c r="B17" s="23" t="s">
        <v>25</v>
      </c>
      <c r="C17" s="21">
        <v>100</v>
      </c>
      <c r="D17" s="23" t="s">
        <v>12</v>
      </c>
      <c r="E17" s="23"/>
      <c r="F17" s="23"/>
      <c r="G17" s="21">
        <v>47</v>
      </c>
      <c r="H17" s="21">
        <v>37</v>
      </c>
      <c r="I17" s="21">
        <v>42</v>
      </c>
      <c r="J17" s="18">
        <f t="shared" si="0"/>
        <v>27.610800000000001</v>
      </c>
      <c r="K17" s="19">
        <f t="shared" si="1"/>
        <v>27.610800000000001</v>
      </c>
    </row>
    <row r="18" spans="1:11" x14ac:dyDescent="0.25">
      <c r="A18" s="22">
        <v>14</v>
      </c>
      <c r="B18" s="23" t="s">
        <v>26</v>
      </c>
      <c r="C18" s="21">
        <v>250</v>
      </c>
      <c r="D18" s="23" t="s">
        <v>12</v>
      </c>
      <c r="E18" s="23"/>
      <c r="F18" s="23"/>
      <c r="G18" s="21">
        <v>30</v>
      </c>
      <c r="H18" s="21">
        <v>22</v>
      </c>
      <c r="I18" s="21">
        <v>15</v>
      </c>
      <c r="J18" s="18">
        <f t="shared" si="0"/>
        <v>14.681933333333333</v>
      </c>
      <c r="K18" s="19">
        <f t="shared" si="1"/>
        <v>5.872773333333333</v>
      </c>
    </row>
    <row r="19" spans="1:11" x14ac:dyDescent="0.25">
      <c r="A19" s="22">
        <v>15</v>
      </c>
      <c r="B19" s="23" t="s">
        <v>185</v>
      </c>
      <c r="C19" s="21">
        <v>630</v>
      </c>
      <c r="D19" s="23" t="s">
        <v>12</v>
      </c>
      <c r="E19" s="23"/>
      <c r="F19" s="23"/>
      <c r="G19" s="21">
        <v>10</v>
      </c>
      <c r="H19" s="21">
        <v>7</v>
      </c>
      <c r="I19" s="21">
        <v>14</v>
      </c>
      <c r="J19" s="18">
        <f t="shared" si="0"/>
        <v>6.7931333333333335</v>
      </c>
      <c r="K19" s="19">
        <f t="shared" si="1"/>
        <v>1.0782751322751323</v>
      </c>
    </row>
    <row r="20" spans="1:11" x14ac:dyDescent="0.25">
      <c r="A20" s="22">
        <v>16</v>
      </c>
      <c r="B20" s="23" t="s">
        <v>186</v>
      </c>
      <c r="C20" s="21">
        <v>630</v>
      </c>
      <c r="D20" s="23" t="s">
        <v>22</v>
      </c>
      <c r="E20" s="23"/>
      <c r="F20" s="23"/>
      <c r="G20" s="21">
        <v>0</v>
      </c>
      <c r="H20" s="21">
        <v>0</v>
      </c>
      <c r="I20" s="21">
        <v>0</v>
      </c>
      <c r="J20" s="18">
        <f t="shared" si="0"/>
        <v>0</v>
      </c>
      <c r="K20" s="19">
        <f t="shared" si="1"/>
        <v>0</v>
      </c>
    </row>
    <row r="21" spans="1:11" x14ac:dyDescent="0.25">
      <c r="A21" s="22">
        <v>17</v>
      </c>
      <c r="B21" s="23" t="s">
        <v>27</v>
      </c>
      <c r="C21" s="21">
        <v>160</v>
      </c>
      <c r="D21" s="23"/>
      <c r="E21" s="23" t="s">
        <v>21</v>
      </c>
      <c r="F21" s="23"/>
      <c r="G21" s="21">
        <v>64</v>
      </c>
      <c r="H21" s="21">
        <v>70</v>
      </c>
      <c r="I21" s="21">
        <v>58</v>
      </c>
      <c r="J21" s="18">
        <f t="shared" si="0"/>
        <v>42.073599999999999</v>
      </c>
      <c r="K21" s="19">
        <f t="shared" si="1"/>
        <v>26.295999999999996</v>
      </c>
    </row>
    <row r="22" spans="1:11" x14ac:dyDescent="0.25">
      <c r="A22" s="22">
        <v>18</v>
      </c>
      <c r="B22" s="23" t="s">
        <v>28</v>
      </c>
      <c r="C22" s="21">
        <v>160</v>
      </c>
      <c r="D22" s="23"/>
      <c r="E22" s="23"/>
      <c r="F22" s="23" t="s">
        <v>29</v>
      </c>
      <c r="G22" s="21">
        <v>0</v>
      </c>
      <c r="H22" s="21">
        <v>17</v>
      </c>
      <c r="I22" s="21">
        <v>10</v>
      </c>
      <c r="J22" s="18">
        <f t="shared" si="0"/>
        <v>5.9165999999999999</v>
      </c>
      <c r="K22" s="19">
        <f t="shared" si="1"/>
        <v>3.6978749999999998</v>
      </c>
    </row>
    <row r="23" spans="1:11" x14ac:dyDescent="0.25">
      <c r="A23" s="22">
        <v>19</v>
      </c>
      <c r="B23" s="23" t="s">
        <v>30</v>
      </c>
      <c r="C23" s="21">
        <v>160</v>
      </c>
      <c r="D23" s="23" t="s">
        <v>12</v>
      </c>
      <c r="E23" s="23" t="s">
        <v>21</v>
      </c>
      <c r="F23" s="23" t="s">
        <v>31</v>
      </c>
      <c r="G23" s="21">
        <v>102</v>
      </c>
      <c r="H23" s="21">
        <v>76</v>
      </c>
      <c r="I23" s="21">
        <v>107</v>
      </c>
      <c r="J23" s="18">
        <f t="shared" si="0"/>
        <v>62.453000000000003</v>
      </c>
      <c r="K23" s="19">
        <f t="shared" si="1"/>
        <v>39.033124999999998</v>
      </c>
    </row>
    <row r="24" spans="1:11" x14ac:dyDescent="0.25">
      <c r="A24" s="22">
        <v>20</v>
      </c>
      <c r="B24" s="23" t="s">
        <v>32</v>
      </c>
      <c r="C24" s="21">
        <v>630</v>
      </c>
      <c r="D24" s="23" t="s">
        <v>12</v>
      </c>
      <c r="E24" s="23"/>
      <c r="F24" s="23"/>
      <c r="G24" s="21">
        <v>241</v>
      </c>
      <c r="H24" s="21">
        <v>197</v>
      </c>
      <c r="I24" s="21">
        <v>223</v>
      </c>
      <c r="J24" s="18">
        <f t="shared" si="0"/>
        <v>144.84713333333335</v>
      </c>
      <c r="K24" s="19">
        <f t="shared" si="1"/>
        <v>22.991608465608468</v>
      </c>
    </row>
    <row r="25" spans="1:11" x14ac:dyDescent="0.25">
      <c r="A25" s="22">
        <v>21</v>
      </c>
      <c r="B25" s="23" t="s">
        <v>33</v>
      </c>
      <c r="C25" s="21">
        <v>160</v>
      </c>
      <c r="D25" s="23" t="s">
        <v>12</v>
      </c>
      <c r="E25" s="23"/>
      <c r="F25" s="23"/>
      <c r="G25" s="21">
        <v>79</v>
      </c>
      <c r="H25" s="21">
        <v>103</v>
      </c>
      <c r="I25" s="21">
        <v>110</v>
      </c>
      <c r="J25" s="18">
        <f t="shared" si="0"/>
        <v>63.986933333333326</v>
      </c>
      <c r="K25" s="19">
        <f t="shared" si="1"/>
        <v>39.991833333333325</v>
      </c>
    </row>
    <row r="26" spans="1:11" x14ac:dyDescent="0.25">
      <c r="A26" s="22">
        <v>22</v>
      </c>
      <c r="B26" s="23" t="s">
        <v>34</v>
      </c>
      <c r="C26" s="21">
        <v>400</v>
      </c>
      <c r="D26" s="23" t="s">
        <v>12</v>
      </c>
      <c r="E26" s="23"/>
      <c r="F26" s="23"/>
      <c r="G26" s="21">
        <v>87</v>
      </c>
      <c r="H26" s="21">
        <v>60</v>
      </c>
      <c r="I26" s="21">
        <v>67</v>
      </c>
      <c r="J26" s="18">
        <f t="shared" si="0"/>
        <v>46.894533333333328</v>
      </c>
      <c r="K26" s="19">
        <f t="shared" si="1"/>
        <v>11.723633333333332</v>
      </c>
    </row>
    <row r="27" spans="1:11" x14ac:dyDescent="0.25">
      <c r="A27" s="22">
        <v>23</v>
      </c>
      <c r="B27" s="23" t="s">
        <v>35</v>
      </c>
      <c r="C27" s="21">
        <v>100</v>
      </c>
      <c r="D27" s="23" t="s">
        <v>12</v>
      </c>
      <c r="E27" s="23"/>
      <c r="F27" s="23"/>
      <c r="G27" s="21">
        <v>55</v>
      </c>
      <c r="H27" s="21">
        <v>88</v>
      </c>
      <c r="I27" s="21">
        <v>63</v>
      </c>
      <c r="J27" s="18">
        <f t="shared" si="0"/>
        <v>45.141466666666666</v>
      </c>
      <c r="K27" s="19">
        <f t="shared" si="1"/>
        <v>45.141466666666666</v>
      </c>
    </row>
    <row r="28" spans="1:11" x14ac:dyDescent="0.25">
      <c r="A28" s="22">
        <v>24</v>
      </c>
      <c r="B28" s="23" t="s">
        <v>36</v>
      </c>
      <c r="C28" s="21">
        <v>100</v>
      </c>
      <c r="D28" s="23" t="s">
        <v>12</v>
      </c>
      <c r="E28" s="23"/>
      <c r="F28" s="23"/>
      <c r="G28" s="21">
        <v>51</v>
      </c>
      <c r="H28" s="21">
        <v>24</v>
      </c>
      <c r="I28" s="21">
        <v>41</v>
      </c>
      <c r="J28" s="18">
        <f t="shared" si="0"/>
        <v>25.419466666666665</v>
      </c>
      <c r="K28" s="19">
        <f t="shared" si="1"/>
        <v>25.419466666666661</v>
      </c>
    </row>
    <row r="29" spans="1:11" x14ac:dyDescent="0.25">
      <c r="A29" s="22">
        <v>25</v>
      </c>
      <c r="B29" s="23" t="s">
        <v>139</v>
      </c>
      <c r="C29" s="21">
        <v>100</v>
      </c>
      <c r="D29" s="23" t="s">
        <v>140</v>
      </c>
      <c r="E29" s="23"/>
      <c r="F29" s="23"/>
      <c r="G29" s="21">
        <v>20</v>
      </c>
      <c r="H29" s="21">
        <v>22</v>
      </c>
      <c r="I29" s="21">
        <v>20</v>
      </c>
      <c r="J29" s="18">
        <f t="shared" si="0"/>
        <v>13.586266666666667</v>
      </c>
      <c r="K29" s="19">
        <f t="shared" si="1"/>
        <v>13.586266666666665</v>
      </c>
    </row>
    <row r="30" spans="1:11" x14ac:dyDescent="0.25">
      <c r="A30" s="22">
        <v>26</v>
      </c>
      <c r="B30" s="23" t="s">
        <v>122</v>
      </c>
      <c r="C30" s="21">
        <v>160</v>
      </c>
      <c r="D30" s="23" t="s">
        <v>12</v>
      </c>
      <c r="E30" s="23"/>
      <c r="F30" s="23"/>
      <c r="G30" s="21">
        <v>16</v>
      </c>
      <c r="H30" s="21">
        <v>18</v>
      </c>
      <c r="I30" s="21">
        <v>42</v>
      </c>
      <c r="J30" s="18">
        <f t="shared" si="0"/>
        <v>16.654133333333334</v>
      </c>
      <c r="K30" s="19">
        <f t="shared" si="1"/>
        <v>10.408833333333334</v>
      </c>
    </row>
    <row r="31" spans="1:11" x14ac:dyDescent="0.25">
      <c r="A31" s="22">
        <v>27</v>
      </c>
      <c r="B31" s="23" t="s">
        <v>188</v>
      </c>
      <c r="C31" s="21">
        <v>250</v>
      </c>
      <c r="D31" s="23" t="s">
        <v>12</v>
      </c>
      <c r="E31" s="23"/>
      <c r="F31" s="23"/>
      <c r="G31" s="21">
        <v>92</v>
      </c>
      <c r="H31" s="21">
        <v>96</v>
      </c>
      <c r="I31" s="21">
        <v>126</v>
      </c>
      <c r="J31" s="18">
        <f t="shared" ref="J31" si="4">(G31+H31+I31)/3*0.38*1.73</f>
        <v>68.807866666666669</v>
      </c>
      <c r="K31" s="19">
        <f t="shared" ref="K31" si="5">J31/C31*100</f>
        <v>27.523146666666669</v>
      </c>
    </row>
    <row r="32" spans="1:11" x14ac:dyDescent="0.25">
      <c r="A32" s="22">
        <v>28</v>
      </c>
      <c r="B32" s="23" t="s">
        <v>37</v>
      </c>
      <c r="C32" s="21">
        <v>250</v>
      </c>
      <c r="D32" s="23" t="s">
        <v>12</v>
      </c>
      <c r="E32" s="23" t="s">
        <v>21</v>
      </c>
      <c r="F32" s="23"/>
      <c r="G32" s="21">
        <v>24</v>
      </c>
      <c r="H32" s="21">
        <v>79</v>
      </c>
      <c r="I32" s="21">
        <v>90</v>
      </c>
      <c r="J32" s="18">
        <f t="shared" si="0"/>
        <v>42.292733333333331</v>
      </c>
      <c r="K32" s="19">
        <f t="shared" si="1"/>
        <v>16.917093333333334</v>
      </c>
    </row>
    <row r="33" spans="1:11" x14ac:dyDescent="0.25">
      <c r="A33" s="22">
        <v>29</v>
      </c>
      <c r="B33" s="23" t="s">
        <v>38</v>
      </c>
      <c r="C33" s="21">
        <v>250</v>
      </c>
      <c r="D33" s="23" t="s">
        <v>16</v>
      </c>
      <c r="E33" s="23"/>
      <c r="F33" s="23"/>
      <c r="G33" s="21">
        <v>17</v>
      </c>
      <c r="H33" s="21">
        <v>6</v>
      </c>
      <c r="I33" s="21">
        <v>19</v>
      </c>
      <c r="J33" s="18">
        <f t="shared" si="0"/>
        <v>9.2035999999999998</v>
      </c>
      <c r="K33" s="19">
        <f t="shared" si="1"/>
        <v>3.6814399999999998</v>
      </c>
    </row>
    <row r="34" spans="1:11" x14ac:dyDescent="0.25">
      <c r="A34" s="22">
        <v>30</v>
      </c>
      <c r="B34" s="23" t="s">
        <v>39</v>
      </c>
      <c r="C34" s="21">
        <v>100</v>
      </c>
      <c r="D34" s="23" t="s">
        <v>21</v>
      </c>
      <c r="E34" s="23"/>
      <c r="F34" s="23" t="s">
        <v>40</v>
      </c>
      <c r="G34" s="21">
        <v>1</v>
      </c>
      <c r="H34" s="21">
        <v>16</v>
      </c>
      <c r="I34" s="21">
        <v>3</v>
      </c>
      <c r="J34" s="18">
        <f t="shared" si="0"/>
        <v>4.3826666666666672</v>
      </c>
      <c r="K34" s="19">
        <f t="shared" si="1"/>
        <v>4.3826666666666672</v>
      </c>
    </row>
    <row r="35" spans="1:11" x14ac:dyDescent="0.25">
      <c r="A35" s="22">
        <v>31</v>
      </c>
      <c r="B35" s="23" t="s">
        <v>41</v>
      </c>
      <c r="C35" s="21">
        <v>250</v>
      </c>
      <c r="D35" s="23" t="s">
        <v>12</v>
      </c>
      <c r="E35" s="23"/>
      <c r="F35" s="23"/>
      <c r="G35" s="21">
        <v>101</v>
      </c>
      <c r="H35" s="21">
        <v>80</v>
      </c>
      <c r="I35" s="21">
        <v>97</v>
      </c>
      <c r="J35" s="18">
        <f t="shared" si="0"/>
        <v>60.919066666666673</v>
      </c>
      <c r="K35" s="19">
        <f t="shared" si="1"/>
        <v>24.36762666666667</v>
      </c>
    </row>
    <row r="36" spans="1:11" x14ac:dyDescent="0.25">
      <c r="A36" s="22">
        <v>32</v>
      </c>
      <c r="B36" s="23" t="s">
        <v>42</v>
      </c>
      <c r="C36" s="21">
        <v>400</v>
      </c>
      <c r="D36" s="23" t="s">
        <v>12</v>
      </c>
      <c r="E36" s="23" t="s">
        <v>21</v>
      </c>
      <c r="F36" s="23" t="s">
        <v>43</v>
      </c>
      <c r="G36" s="21">
        <v>80</v>
      </c>
      <c r="H36" s="21">
        <v>90</v>
      </c>
      <c r="I36" s="21">
        <v>100</v>
      </c>
      <c r="J36" s="18">
        <f t="shared" si="0"/>
        <v>59.166000000000004</v>
      </c>
      <c r="K36" s="19">
        <f t="shared" si="1"/>
        <v>14.791500000000003</v>
      </c>
    </row>
    <row r="37" spans="1:11" x14ac:dyDescent="0.25">
      <c r="A37" s="22">
        <v>33</v>
      </c>
      <c r="B37" s="23" t="s">
        <v>44</v>
      </c>
      <c r="C37" s="21">
        <v>100</v>
      </c>
      <c r="D37" s="23" t="s">
        <v>16</v>
      </c>
      <c r="E37" s="23"/>
      <c r="F37" s="23"/>
      <c r="G37" s="21">
        <v>55</v>
      </c>
      <c r="H37" s="21">
        <v>70</v>
      </c>
      <c r="I37" s="21">
        <v>72</v>
      </c>
      <c r="J37" s="18">
        <f t="shared" si="0"/>
        <v>43.169266666666672</v>
      </c>
      <c r="K37" s="19">
        <f t="shared" si="1"/>
        <v>43.169266666666672</v>
      </c>
    </row>
    <row r="38" spans="1:11" x14ac:dyDescent="0.25">
      <c r="A38" s="22">
        <v>34</v>
      </c>
      <c r="B38" s="23" t="s">
        <v>46</v>
      </c>
      <c r="C38" s="21">
        <v>250</v>
      </c>
      <c r="D38" s="23" t="s">
        <v>12</v>
      </c>
      <c r="E38" s="23"/>
      <c r="F38" s="23"/>
      <c r="G38" s="21">
        <v>60</v>
      </c>
      <c r="H38" s="21">
        <v>75</v>
      </c>
      <c r="I38" s="21">
        <v>80</v>
      </c>
      <c r="J38" s="18">
        <f t="shared" si="0"/>
        <v>47.113666666666667</v>
      </c>
      <c r="K38" s="19">
        <f t="shared" si="1"/>
        <v>18.845466666666667</v>
      </c>
    </row>
    <row r="39" spans="1:11" x14ac:dyDescent="0.25">
      <c r="A39" s="22">
        <v>35</v>
      </c>
      <c r="B39" s="23" t="s">
        <v>47</v>
      </c>
      <c r="C39" s="21">
        <v>160</v>
      </c>
      <c r="D39" s="23" t="s">
        <v>16</v>
      </c>
      <c r="E39" s="23"/>
      <c r="F39" s="23"/>
      <c r="G39" s="21">
        <v>40</v>
      </c>
      <c r="H39" s="21">
        <v>70</v>
      </c>
      <c r="I39" s="21">
        <v>62</v>
      </c>
      <c r="J39" s="18">
        <f t="shared" si="0"/>
        <v>37.690933333333334</v>
      </c>
      <c r="K39" s="19">
        <f t="shared" si="1"/>
        <v>23.556833333333334</v>
      </c>
    </row>
    <row r="40" spans="1:11" x14ac:dyDescent="0.25">
      <c r="A40" s="22">
        <v>36</v>
      </c>
      <c r="B40" s="23" t="s">
        <v>48</v>
      </c>
      <c r="C40" s="21">
        <v>630</v>
      </c>
      <c r="D40" s="23" t="s">
        <v>12</v>
      </c>
      <c r="E40" s="23" t="s">
        <v>16</v>
      </c>
      <c r="F40" s="23" t="s">
        <v>49</v>
      </c>
      <c r="G40" s="21">
        <v>155</v>
      </c>
      <c r="H40" s="21">
        <v>165</v>
      </c>
      <c r="I40" s="21">
        <v>137</v>
      </c>
      <c r="J40" s="18">
        <f t="shared" si="0"/>
        <v>100.14393333333334</v>
      </c>
      <c r="K40" s="19">
        <f t="shared" si="1"/>
        <v>15.895862433862435</v>
      </c>
    </row>
    <row r="41" spans="1:11" x14ac:dyDescent="0.25">
      <c r="A41" s="22">
        <v>37</v>
      </c>
      <c r="B41" s="23" t="s">
        <v>50</v>
      </c>
      <c r="C41" s="21">
        <v>400</v>
      </c>
      <c r="D41" s="23" t="s">
        <v>12</v>
      </c>
      <c r="E41" s="23" t="s">
        <v>21</v>
      </c>
      <c r="F41" s="23"/>
      <c r="G41" s="21">
        <v>34</v>
      </c>
      <c r="H41" s="21">
        <v>33</v>
      </c>
      <c r="I41" s="21">
        <v>47</v>
      </c>
      <c r="J41" s="18">
        <f t="shared" si="0"/>
        <v>24.981199999999998</v>
      </c>
      <c r="K41" s="19">
        <f t="shared" si="1"/>
        <v>6.2452999999999994</v>
      </c>
    </row>
    <row r="42" spans="1:11" x14ac:dyDescent="0.25">
      <c r="A42" s="22">
        <v>38</v>
      </c>
      <c r="B42" s="23" t="s">
        <v>189</v>
      </c>
      <c r="C42" s="21">
        <v>250</v>
      </c>
      <c r="D42" s="23" t="s">
        <v>12</v>
      </c>
      <c r="E42" s="23"/>
      <c r="F42" s="23"/>
      <c r="G42" s="21">
        <v>50</v>
      </c>
      <c r="H42" s="21">
        <v>62</v>
      </c>
      <c r="I42" s="21">
        <v>66</v>
      </c>
      <c r="J42" s="18">
        <f t="shared" ref="J42" si="6">(G42+H42+I42)/3*0.38*1.73</f>
        <v>39.005733333333332</v>
      </c>
      <c r="K42" s="19">
        <f t="shared" ref="K42" si="7">J42/C42*100</f>
        <v>15.602293333333334</v>
      </c>
    </row>
    <row r="43" spans="1:11" x14ac:dyDescent="0.25">
      <c r="A43" s="22">
        <v>39</v>
      </c>
      <c r="B43" s="23" t="s">
        <v>121</v>
      </c>
      <c r="C43" s="21">
        <v>250</v>
      </c>
      <c r="D43" s="23" t="s">
        <v>12</v>
      </c>
      <c r="E43" s="23"/>
      <c r="F43" s="23"/>
      <c r="G43" s="21">
        <v>145</v>
      </c>
      <c r="H43" s="21">
        <v>141</v>
      </c>
      <c r="I43" s="21">
        <v>152</v>
      </c>
      <c r="J43" s="18">
        <f t="shared" si="0"/>
        <v>95.980400000000003</v>
      </c>
      <c r="K43" s="19">
        <f t="shared" si="1"/>
        <v>38.392160000000004</v>
      </c>
    </row>
    <row r="44" spans="1:11" x14ac:dyDescent="0.25">
      <c r="A44" s="22">
        <v>40</v>
      </c>
      <c r="B44" s="23" t="s">
        <v>51</v>
      </c>
      <c r="C44" s="21">
        <v>160</v>
      </c>
      <c r="D44" s="23" t="s">
        <v>12</v>
      </c>
      <c r="E44" s="23"/>
      <c r="F44" s="23"/>
      <c r="G44" s="21">
        <v>103</v>
      </c>
      <c r="H44" s="21">
        <v>30</v>
      </c>
      <c r="I44" s="21">
        <v>67</v>
      </c>
      <c r="J44" s="18">
        <f t="shared" si="0"/>
        <v>43.826666666666668</v>
      </c>
      <c r="K44" s="19">
        <f t="shared" si="1"/>
        <v>27.391666666666669</v>
      </c>
    </row>
    <row r="45" spans="1:11" x14ac:dyDescent="0.25">
      <c r="A45" s="22">
        <v>41</v>
      </c>
      <c r="B45" s="24" t="s">
        <v>175</v>
      </c>
      <c r="C45" s="21">
        <v>400</v>
      </c>
      <c r="D45" s="23" t="s">
        <v>12</v>
      </c>
      <c r="E45" s="23"/>
      <c r="F45" s="23"/>
      <c r="G45" s="23">
        <v>100</v>
      </c>
      <c r="H45" s="23">
        <v>67</v>
      </c>
      <c r="I45" s="23">
        <v>74</v>
      </c>
      <c r="J45" s="18">
        <f t="shared" si="0"/>
        <v>52.811133333333331</v>
      </c>
      <c r="K45" s="19">
        <f t="shared" si="1"/>
        <v>13.202783333333331</v>
      </c>
    </row>
    <row r="46" spans="1:11" x14ac:dyDescent="0.25">
      <c r="A46" s="22">
        <v>42</v>
      </c>
      <c r="B46" s="23" t="s">
        <v>52</v>
      </c>
      <c r="C46" s="21">
        <v>400</v>
      </c>
      <c r="D46" s="23" t="s">
        <v>12</v>
      </c>
      <c r="E46" s="23" t="s">
        <v>16</v>
      </c>
      <c r="F46" s="23"/>
      <c r="G46" s="21">
        <v>55</v>
      </c>
      <c r="H46" s="21">
        <v>71</v>
      </c>
      <c r="I46" s="21">
        <v>97</v>
      </c>
      <c r="J46" s="18">
        <f t="shared" si="0"/>
        <v>48.866733333333329</v>
      </c>
      <c r="K46" s="19">
        <f t="shared" si="1"/>
        <v>12.216683333333332</v>
      </c>
    </row>
    <row r="47" spans="1:11" x14ac:dyDescent="0.25">
      <c r="A47" s="22">
        <v>43</v>
      </c>
      <c r="B47" s="23" t="s">
        <v>53</v>
      </c>
      <c r="C47" s="21">
        <v>250</v>
      </c>
      <c r="D47" s="23" t="s">
        <v>12</v>
      </c>
      <c r="E47" s="23"/>
      <c r="F47" s="23"/>
      <c r="G47" s="21">
        <v>318</v>
      </c>
      <c r="H47" s="21">
        <v>20</v>
      </c>
      <c r="I47" s="21">
        <v>208</v>
      </c>
      <c r="J47" s="18">
        <f t="shared" si="0"/>
        <v>119.6468</v>
      </c>
      <c r="K47" s="19">
        <f t="shared" si="1"/>
        <v>47.858719999999998</v>
      </c>
    </row>
    <row r="48" spans="1:11" x14ac:dyDescent="0.25">
      <c r="A48" s="22">
        <v>44</v>
      </c>
      <c r="B48" s="23" t="s">
        <v>145</v>
      </c>
      <c r="C48" s="21">
        <v>400</v>
      </c>
      <c r="D48" s="23" t="s">
        <v>12</v>
      </c>
      <c r="E48" s="23"/>
      <c r="F48" s="23"/>
      <c r="G48" s="21">
        <v>77</v>
      </c>
      <c r="H48" s="21">
        <v>55</v>
      </c>
      <c r="I48" s="21">
        <v>90</v>
      </c>
      <c r="J48" s="19">
        <f t="shared" si="0"/>
        <v>48.647600000000004</v>
      </c>
      <c r="K48" s="19">
        <f t="shared" si="1"/>
        <v>12.161900000000001</v>
      </c>
    </row>
    <row r="49" spans="1:11" x14ac:dyDescent="0.25">
      <c r="A49" s="22">
        <v>45</v>
      </c>
      <c r="B49" s="23" t="s">
        <v>99</v>
      </c>
      <c r="C49" s="21">
        <v>160</v>
      </c>
      <c r="D49" s="23" t="s">
        <v>12</v>
      </c>
      <c r="E49" s="23" t="s">
        <v>71</v>
      </c>
      <c r="F49" s="23"/>
      <c r="G49" s="21">
        <v>5</v>
      </c>
      <c r="H49" s="21">
        <v>9</v>
      </c>
      <c r="I49" s="21">
        <v>13</v>
      </c>
      <c r="J49" s="18">
        <f>(G49+H49+I49)/3*0.38*1.73</f>
        <v>5.9165999999999999</v>
      </c>
      <c r="K49" s="19">
        <f t="shared" si="1"/>
        <v>3.6978749999999998</v>
      </c>
    </row>
    <row r="50" spans="1:11" x14ac:dyDescent="0.25">
      <c r="A50" s="22">
        <v>46</v>
      </c>
      <c r="B50" s="23" t="s">
        <v>100</v>
      </c>
      <c r="C50" s="21">
        <v>160</v>
      </c>
      <c r="D50" s="23" t="s">
        <v>12</v>
      </c>
      <c r="E50" s="23" t="s">
        <v>21</v>
      </c>
      <c r="F50" s="23"/>
      <c r="G50" s="21">
        <v>142</v>
      </c>
      <c r="H50" s="21">
        <v>132</v>
      </c>
      <c r="I50" s="21">
        <v>175</v>
      </c>
      <c r="J50" s="18">
        <f t="shared" ref="J50:J51" si="8">(G50+H50+I50)/3*0.38*1.73</f>
        <v>98.390866666666653</v>
      </c>
      <c r="K50" s="19">
        <f t="shared" si="1"/>
        <v>61.494291666666655</v>
      </c>
    </row>
    <row r="51" spans="1:11" x14ac:dyDescent="0.25">
      <c r="A51" s="22">
        <v>47</v>
      </c>
      <c r="B51" s="23" t="s">
        <v>101</v>
      </c>
      <c r="C51" s="21">
        <v>250</v>
      </c>
      <c r="D51" s="23" t="s">
        <v>12</v>
      </c>
      <c r="E51" s="23"/>
      <c r="F51" s="23"/>
      <c r="G51" s="21">
        <v>175</v>
      </c>
      <c r="H51" s="21">
        <v>177</v>
      </c>
      <c r="I51" s="21">
        <v>235</v>
      </c>
      <c r="J51" s="18">
        <f t="shared" si="8"/>
        <v>128.63126666666665</v>
      </c>
      <c r="K51" s="19">
        <f t="shared" si="1"/>
        <v>51.452506666666665</v>
      </c>
    </row>
    <row r="52" spans="1:11" x14ac:dyDescent="0.25">
      <c r="A52" s="22">
        <v>48</v>
      </c>
      <c r="B52" s="23" t="s">
        <v>54</v>
      </c>
      <c r="C52" s="21">
        <v>250</v>
      </c>
      <c r="D52" s="23" t="s">
        <v>12</v>
      </c>
      <c r="E52" s="23"/>
      <c r="F52" s="23"/>
      <c r="G52" s="21">
        <v>114</v>
      </c>
      <c r="H52" s="21">
        <v>89</v>
      </c>
      <c r="I52" s="21">
        <v>74</v>
      </c>
      <c r="J52" s="18">
        <f t="shared" si="0"/>
        <v>60.699933333333334</v>
      </c>
      <c r="K52" s="19">
        <f t="shared" si="1"/>
        <v>24.279973333333331</v>
      </c>
    </row>
    <row r="53" spans="1:11" x14ac:dyDescent="0.25">
      <c r="A53" s="22">
        <v>49</v>
      </c>
      <c r="B53" s="23" t="s">
        <v>55</v>
      </c>
      <c r="C53" s="21">
        <v>400</v>
      </c>
      <c r="D53" s="23" t="s">
        <v>12</v>
      </c>
      <c r="E53" s="23" t="s">
        <v>16</v>
      </c>
      <c r="F53" s="23"/>
      <c r="G53" s="21">
        <v>150</v>
      </c>
      <c r="H53" s="21">
        <v>203</v>
      </c>
      <c r="I53" s="21">
        <v>203</v>
      </c>
      <c r="J53" s="18">
        <f t="shared" si="0"/>
        <v>121.83813333333335</v>
      </c>
      <c r="K53" s="19">
        <f t="shared" si="1"/>
        <v>30.45953333333334</v>
      </c>
    </row>
    <row r="54" spans="1:11" x14ac:dyDescent="0.25">
      <c r="A54" s="22">
        <v>50</v>
      </c>
      <c r="B54" s="23" t="s">
        <v>56</v>
      </c>
      <c r="C54" s="21">
        <v>63</v>
      </c>
      <c r="D54" s="23"/>
      <c r="E54" s="23" t="s">
        <v>16</v>
      </c>
      <c r="F54" s="23"/>
      <c r="G54" s="21">
        <v>8</v>
      </c>
      <c r="H54" s="21">
        <v>10</v>
      </c>
      <c r="I54" s="21">
        <v>15</v>
      </c>
      <c r="J54" s="18">
        <f t="shared" si="0"/>
        <v>7.2313999999999998</v>
      </c>
      <c r="K54" s="19">
        <f t="shared" si="1"/>
        <v>11.478412698412697</v>
      </c>
    </row>
    <row r="55" spans="1:11" x14ac:dyDescent="0.25">
      <c r="A55" s="22">
        <v>51</v>
      </c>
      <c r="B55" s="23" t="s">
        <v>57</v>
      </c>
      <c r="C55" s="21">
        <v>250</v>
      </c>
      <c r="D55" s="23" t="s">
        <v>12</v>
      </c>
      <c r="E55" s="23"/>
      <c r="F55" s="23"/>
      <c r="G55" s="21">
        <v>105</v>
      </c>
      <c r="H55" s="21">
        <v>120</v>
      </c>
      <c r="I55" s="21">
        <v>162</v>
      </c>
      <c r="J55" s="18">
        <f t="shared" si="0"/>
        <v>84.804600000000008</v>
      </c>
      <c r="K55" s="19">
        <f t="shared" si="1"/>
        <v>33.921840000000003</v>
      </c>
    </row>
    <row r="56" spans="1:11" x14ac:dyDescent="0.25">
      <c r="A56" s="22">
        <v>52</v>
      </c>
      <c r="B56" s="23" t="s">
        <v>58</v>
      </c>
      <c r="C56" s="21">
        <v>250</v>
      </c>
      <c r="D56" s="23" t="s">
        <v>12</v>
      </c>
      <c r="E56" s="23"/>
      <c r="F56" s="23"/>
      <c r="G56" s="21">
        <v>52</v>
      </c>
      <c r="H56" s="21">
        <v>35</v>
      </c>
      <c r="I56" s="21">
        <v>78</v>
      </c>
      <c r="J56" s="18">
        <f t="shared" si="0"/>
        <v>36.156999999999996</v>
      </c>
      <c r="K56" s="19">
        <f t="shared" si="1"/>
        <v>14.462799999999998</v>
      </c>
    </row>
    <row r="57" spans="1:11" x14ac:dyDescent="0.25">
      <c r="A57" s="22">
        <v>53</v>
      </c>
      <c r="B57" s="23" t="s">
        <v>59</v>
      </c>
      <c r="C57" s="21">
        <v>100</v>
      </c>
      <c r="D57" s="23" t="s">
        <v>12</v>
      </c>
      <c r="E57" s="23"/>
      <c r="F57" s="23"/>
      <c r="G57" s="21">
        <v>10</v>
      </c>
      <c r="H57" s="21">
        <v>15</v>
      </c>
      <c r="I57" s="21">
        <v>19</v>
      </c>
      <c r="J57" s="18">
        <f t="shared" si="0"/>
        <v>9.641866666666667</v>
      </c>
      <c r="K57" s="19">
        <f t="shared" si="1"/>
        <v>9.641866666666667</v>
      </c>
    </row>
    <row r="58" spans="1:11" x14ac:dyDescent="0.25">
      <c r="A58" s="22">
        <v>54</v>
      </c>
      <c r="B58" s="23" t="s">
        <v>60</v>
      </c>
      <c r="C58" s="21">
        <v>180</v>
      </c>
      <c r="D58" s="23" t="s">
        <v>12</v>
      </c>
      <c r="E58" s="23" t="s">
        <v>21</v>
      </c>
      <c r="F58" s="23"/>
      <c r="G58" s="21">
        <v>85</v>
      </c>
      <c r="H58" s="21">
        <v>72</v>
      </c>
      <c r="I58" s="21">
        <v>71</v>
      </c>
      <c r="J58" s="18">
        <f t="shared" si="0"/>
        <v>49.962399999999995</v>
      </c>
      <c r="K58" s="19">
        <f t="shared" si="1"/>
        <v>27.756888888888888</v>
      </c>
    </row>
    <row r="59" spans="1:11" x14ac:dyDescent="0.25">
      <c r="A59" s="22">
        <v>55</v>
      </c>
      <c r="B59" s="23" t="s">
        <v>61</v>
      </c>
      <c r="C59" s="21">
        <v>250</v>
      </c>
      <c r="D59" s="23" t="s">
        <v>12</v>
      </c>
      <c r="E59" s="23" t="s">
        <v>21</v>
      </c>
      <c r="F59" s="23"/>
      <c r="G59" s="21">
        <v>59</v>
      </c>
      <c r="H59" s="21">
        <v>58</v>
      </c>
      <c r="I59" s="21">
        <v>45</v>
      </c>
      <c r="J59" s="18">
        <f t="shared" si="0"/>
        <v>35.499600000000001</v>
      </c>
      <c r="K59" s="19">
        <f t="shared" si="1"/>
        <v>14.19984</v>
      </c>
    </row>
    <row r="60" spans="1:11" x14ac:dyDescent="0.25">
      <c r="A60" s="22">
        <v>56</v>
      </c>
      <c r="B60" s="23" t="s">
        <v>62</v>
      </c>
      <c r="C60" s="21">
        <v>250</v>
      </c>
      <c r="D60" s="23" t="s">
        <v>12</v>
      </c>
      <c r="E60" s="23"/>
      <c r="F60" s="23"/>
      <c r="G60" s="21">
        <v>349</v>
      </c>
      <c r="H60" s="21">
        <v>312</v>
      </c>
      <c r="I60" s="21">
        <v>369</v>
      </c>
      <c r="J60" s="18">
        <f t="shared" si="0"/>
        <v>225.70733333333334</v>
      </c>
      <c r="K60" s="19">
        <f t="shared" si="1"/>
        <v>90.282933333333332</v>
      </c>
    </row>
    <row r="61" spans="1:11" x14ac:dyDescent="0.25">
      <c r="A61" s="22">
        <v>57</v>
      </c>
      <c r="B61" s="23" t="s">
        <v>120</v>
      </c>
      <c r="C61" s="21">
        <v>160</v>
      </c>
      <c r="D61" s="23" t="s">
        <v>12</v>
      </c>
      <c r="E61" s="23"/>
      <c r="F61" s="23"/>
      <c r="G61" s="21">
        <v>35</v>
      </c>
      <c r="H61" s="21">
        <v>15</v>
      </c>
      <c r="I61" s="21">
        <v>60</v>
      </c>
      <c r="J61" s="18">
        <f t="shared" si="0"/>
        <v>24.104666666666663</v>
      </c>
      <c r="K61" s="19">
        <f t="shared" si="1"/>
        <v>15.065416666666664</v>
      </c>
    </row>
    <row r="62" spans="1:11" x14ac:dyDescent="0.25">
      <c r="A62" s="22">
        <v>58</v>
      </c>
      <c r="B62" s="23" t="s">
        <v>63</v>
      </c>
      <c r="C62" s="21">
        <v>160</v>
      </c>
      <c r="D62" s="23" t="s">
        <v>12</v>
      </c>
      <c r="E62" s="23" t="s">
        <v>64</v>
      </c>
      <c r="F62" s="23"/>
      <c r="G62" s="21">
        <v>53</v>
      </c>
      <c r="H62" s="21">
        <v>73</v>
      </c>
      <c r="I62" s="21">
        <v>55</v>
      </c>
      <c r="J62" s="18">
        <f t="shared" si="0"/>
        <v>39.663133333333334</v>
      </c>
      <c r="K62" s="19">
        <f t="shared" si="1"/>
        <v>24.789458333333332</v>
      </c>
    </row>
    <row r="63" spans="1:11" x14ac:dyDescent="0.25">
      <c r="A63" s="22">
        <v>59</v>
      </c>
      <c r="B63" s="23" t="s">
        <v>65</v>
      </c>
      <c r="C63" s="21">
        <v>250</v>
      </c>
      <c r="D63" s="23" t="s">
        <v>12</v>
      </c>
      <c r="E63" s="23"/>
      <c r="F63" s="23"/>
      <c r="G63" s="21">
        <v>96</v>
      </c>
      <c r="H63" s="21">
        <v>40</v>
      </c>
      <c r="I63" s="21">
        <v>44</v>
      </c>
      <c r="J63" s="18">
        <f t="shared" si="0"/>
        <v>39.444000000000003</v>
      </c>
      <c r="K63" s="19">
        <f t="shared" si="1"/>
        <v>15.7776</v>
      </c>
    </row>
    <row r="64" spans="1:11" x14ac:dyDescent="0.25">
      <c r="A64" s="22">
        <v>60</v>
      </c>
      <c r="B64" s="23" t="s">
        <v>66</v>
      </c>
      <c r="C64" s="21">
        <v>160</v>
      </c>
      <c r="D64" s="23" t="s">
        <v>12</v>
      </c>
      <c r="E64" s="23" t="s">
        <v>16</v>
      </c>
      <c r="F64" s="23"/>
      <c r="G64" s="21">
        <v>48</v>
      </c>
      <c r="H64" s="21">
        <v>49</v>
      </c>
      <c r="I64" s="21">
        <v>64</v>
      </c>
      <c r="J64" s="18">
        <f t="shared" si="0"/>
        <v>35.280466666666669</v>
      </c>
      <c r="K64" s="19">
        <f t="shared" si="1"/>
        <v>22.05029166666667</v>
      </c>
    </row>
    <row r="65" spans="1:11" x14ac:dyDescent="0.25">
      <c r="A65" s="22">
        <v>61</v>
      </c>
      <c r="B65" s="23" t="s">
        <v>67</v>
      </c>
      <c r="C65" s="21">
        <v>630</v>
      </c>
      <c r="D65" s="23" t="s">
        <v>12</v>
      </c>
      <c r="E65" s="23"/>
      <c r="F65" s="23"/>
      <c r="G65" s="21">
        <v>268</v>
      </c>
      <c r="H65" s="21">
        <v>290</v>
      </c>
      <c r="I65" s="21">
        <v>207</v>
      </c>
      <c r="J65" s="18">
        <f t="shared" si="0"/>
        <v>167.637</v>
      </c>
      <c r="K65" s="19">
        <f t="shared" si="1"/>
        <v>26.609047619047622</v>
      </c>
    </row>
    <row r="66" spans="1:11" x14ac:dyDescent="0.25">
      <c r="A66" s="22">
        <v>62</v>
      </c>
      <c r="B66" s="23" t="s">
        <v>68</v>
      </c>
      <c r="C66" s="21">
        <v>100</v>
      </c>
      <c r="D66" s="23" t="s">
        <v>12</v>
      </c>
      <c r="E66" s="23"/>
      <c r="F66" s="23"/>
      <c r="G66" s="21">
        <v>55</v>
      </c>
      <c r="H66" s="21">
        <v>49</v>
      </c>
      <c r="I66" s="21">
        <v>75</v>
      </c>
      <c r="J66" s="18">
        <f t="shared" si="0"/>
        <v>39.224866666666664</v>
      </c>
      <c r="K66" s="19">
        <f t="shared" si="1"/>
        <v>39.224866666666664</v>
      </c>
    </row>
    <row r="67" spans="1:11" x14ac:dyDescent="0.25">
      <c r="A67" s="22">
        <v>63</v>
      </c>
      <c r="B67" s="23" t="s">
        <v>69</v>
      </c>
      <c r="C67" s="21">
        <v>250</v>
      </c>
      <c r="D67" s="23" t="s">
        <v>12</v>
      </c>
      <c r="E67" s="23"/>
      <c r="F67" s="23"/>
      <c r="G67" s="21">
        <v>71</v>
      </c>
      <c r="H67" s="21">
        <v>33</v>
      </c>
      <c r="I67" s="21">
        <v>73</v>
      </c>
      <c r="J67" s="18">
        <f t="shared" si="0"/>
        <v>38.7866</v>
      </c>
      <c r="K67" s="19">
        <f t="shared" si="1"/>
        <v>15.514639999999998</v>
      </c>
    </row>
    <row r="68" spans="1:11" x14ac:dyDescent="0.25">
      <c r="A68" s="22">
        <v>64</v>
      </c>
      <c r="B68" s="23" t="s">
        <v>130</v>
      </c>
      <c r="C68" s="21">
        <v>250</v>
      </c>
      <c r="D68" s="23" t="s">
        <v>12</v>
      </c>
      <c r="E68" s="23"/>
      <c r="F68" s="23"/>
      <c r="G68" s="21">
        <v>39</v>
      </c>
      <c r="H68" s="21">
        <v>33</v>
      </c>
      <c r="I68" s="21">
        <v>79</v>
      </c>
      <c r="J68" s="18">
        <f t="shared" si="0"/>
        <v>33.089133333333336</v>
      </c>
      <c r="K68" s="19">
        <f t="shared" si="1"/>
        <v>13.235653333333335</v>
      </c>
    </row>
    <row r="69" spans="1:11" x14ac:dyDescent="0.25">
      <c r="A69" s="22">
        <v>65</v>
      </c>
      <c r="B69" s="23" t="s">
        <v>131</v>
      </c>
      <c r="C69" s="21">
        <v>250</v>
      </c>
      <c r="D69" s="23" t="s">
        <v>12</v>
      </c>
      <c r="E69" s="23"/>
      <c r="F69" s="23"/>
      <c r="G69" s="21">
        <v>59</v>
      </c>
      <c r="H69" s="21">
        <v>60</v>
      </c>
      <c r="I69" s="21">
        <v>47</v>
      </c>
      <c r="J69" s="25">
        <v>36.156999999999996</v>
      </c>
      <c r="K69" s="19">
        <f t="shared" si="1"/>
        <v>14.462799999999998</v>
      </c>
    </row>
    <row r="70" spans="1:11" x14ac:dyDescent="0.25">
      <c r="A70" s="22">
        <v>66</v>
      </c>
      <c r="B70" s="23" t="s">
        <v>70</v>
      </c>
      <c r="C70" s="21">
        <v>160</v>
      </c>
      <c r="D70" s="23"/>
      <c r="E70" s="23" t="s">
        <v>71</v>
      </c>
      <c r="F70" s="23"/>
      <c r="G70" s="21">
        <v>58</v>
      </c>
      <c r="H70" s="21">
        <v>48</v>
      </c>
      <c r="I70" s="21">
        <v>60</v>
      </c>
      <c r="J70" s="18">
        <f t="shared" si="0"/>
        <v>36.376133333333335</v>
      </c>
      <c r="K70" s="19">
        <f t="shared" si="1"/>
        <v>22.735083333333332</v>
      </c>
    </row>
    <row r="71" spans="1:11" x14ac:dyDescent="0.25">
      <c r="A71" s="22">
        <v>67</v>
      </c>
      <c r="B71" s="23" t="s">
        <v>72</v>
      </c>
      <c r="C71" s="21">
        <v>400</v>
      </c>
      <c r="D71" s="23" t="s">
        <v>12</v>
      </c>
      <c r="E71" s="23"/>
      <c r="F71" s="23"/>
      <c r="G71" s="21">
        <v>96</v>
      </c>
      <c r="H71" s="21">
        <v>133</v>
      </c>
      <c r="I71" s="21">
        <v>72</v>
      </c>
      <c r="J71" s="18">
        <f t="shared" si="0"/>
        <v>65.959133333333327</v>
      </c>
      <c r="K71" s="19">
        <f t="shared" si="1"/>
        <v>16.489783333333332</v>
      </c>
    </row>
    <row r="72" spans="1:11" x14ac:dyDescent="0.25">
      <c r="A72" s="22">
        <v>68</v>
      </c>
      <c r="B72" s="23" t="s">
        <v>73</v>
      </c>
      <c r="C72" s="21">
        <v>400</v>
      </c>
      <c r="D72" s="23" t="s">
        <v>12</v>
      </c>
      <c r="E72" s="23"/>
      <c r="F72" s="23"/>
      <c r="G72" s="21">
        <v>233</v>
      </c>
      <c r="H72" s="21">
        <v>246</v>
      </c>
      <c r="I72" s="21">
        <v>171</v>
      </c>
      <c r="J72" s="18">
        <f t="shared" si="0"/>
        <v>142.43666666666667</v>
      </c>
      <c r="K72" s="19">
        <f t="shared" si="1"/>
        <v>35.609166666666667</v>
      </c>
    </row>
    <row r="73" spans="1:11" x14ac:dyDescent="0.25">
      <c r="A73" s="22">
        <v>69</v>
      </c>
      <c r="B73" s="23" t="s">
        <v>117</v>
      </c>
      <c r="C73" s="21">
        <v>400</v>
      </c>
      <c r="D73" s="23" t="s">
        <v>12</v>
      </c>
      <c r="E73" s="23"/>
      <c r="F73" s="23"/>
      <c r="G73" s="21">
        <v>560</v>
      </c>
      <c r="H73" s="21">
        <v>527</v>
      </c>
      <c r="I73" s="21">
        <v>586</v>
      </c>
      <c r="J73" s="18">
        <f t="shared" si="0"/>
        <v>366.61006666666663</v>
      </c>
      <c r="K73" s="19">
        <f t="shared" si="1"/>
        <v>91.652516666666656</v>
      </c>
    </row>
    <row r="74" spans="1:11" x14ac:dyDescent="0.25">
      <c r="A74" s="22">
        <v>70</v>
      </c>
      <c r="B74" s="23" t="s">
        <v>143</v>
      </c>
      <c r="C74" s="21">
        <v>160</v>
      </c>
      <c r="D74" s="23" t="s">
        <v>12</v>
      </c>
      <c r="E74" s="23"/>
      <c r="F74" s="23"/>
      <c r="G74" s="21">
        <v>5</v>
      </c>
      <c r="H74" s="21">
        <v>1</v>
      </c>
      <c r="I74" s="21">
        <v>1</v>
      </c>
      <c r="J74" s="18">
        <f t="shared" si="0"/>
        <v>1.5339333333333334</v>
      </c>
      <c r="K74" s="19">
        <f t="shared" si="1"/>
        <v>0.95870833333333327</v>
      </c>
    </row>
    <row r="75" spans="1:11" x14ac:dyDescent="0.25">
      <c r="A75" s="22">
        <v>71</v>
      </c>
      <c r="B75" s="23" t="s">
        <v>74</v>
      </c>
      <c r="C75" s="21">
        <v>560</v>
      </c>
      <c r="D75" s="23" t="s">
        <v>12</v>
      </c>
      <c r="E75" s="23"/>
      <c r="F75" s="23"/>
      <c r="G75" s="21">
        <v>470</v>
      </c>
      <c r="H75" s="21">
        <v>400</v>
      </c>
      <c r="I75" s="21">
        <v>440</v>
      </c>
      <c r="J75" s="18">
        <f t="shared" si="0"/>
        <v>287.06466666666665</v>
      </c>
      <c r="K75" s="19">
        <f t="shared" si="1"/>
        <v>51.261547619047619</v>
      </c>
    </row>
    <row r="76" spans="1:11" x14ac:dyDescent="0.25">
      <c r="A76" s="22">
        <v>72</v>
      </c>
      <c r="B76" s="23" t="s">
        <v>75</v>
      </c>
      <c r="C76" s="21">
        <v>400</v>
      </c>
      <c r="D76" s="23" t="s">
        <v>12</v>
      </c>
      <c r="E76" s="23"/>
      <c r="F76" s="23"/>
      <c r="G76" s="21">
        <v>230</v>
      </c>
      <c r="H76" s="21">
        <v>190</v>
      </c>
      <c r="I76" s="21">
        <v>210</v>
      </c>
      <c r="J76" s="18">
        <f t="shared" si="0"/>
        <v>138.054</v>
      </c>
      <c r="K76" s="19">
        <f t="shared" si="1"/>
        <v>34.513500000000001</v>
      </c>
    </row>
    <row r="77" spans="1:11" x14ac:dyDescent="0.25">
      <c r="A77" s="22">
        <v>73</v>
      </c>
      <c r="B77" s="23" t="s">
        <v>141</v>
      </c>
      <c r="C77" s="21">
        <v>630</v>
      </c>
      <c r="D77" s="23" t="s">
        <v>12</v>
      </c>
      <c r="E77" s="23" t="s">
        <v>16</v>
      </c>
      <c r="F77" s="23"/>
      <c r="G77" s="21">
        <v>330</v>
      </c>
      <c r="H77" s="21">
        <v>275</v>
      </c>
      <c r="I77" s="21">
        <v>260</v>
      </c>
      <c r="J77" s="18">
        <f t="shared" si="0"/>
        <v>189.55033333333333</v>
      </c>
      <c r="K77" s="19">
        <f t="shared" si="1"/>
        <v>30.087354497354497</v>
      </c>
    </row>
    <row r="78" spans="1:11" x14ac:dyDescent="0.25">
      <c r="A78" s="22">
        <v>74</v>
      </c>
      <c r="B78" s="23" t="s">
        <v>76</v>
      </c>
      <c r="C78" s="21">
        <v>630</v>
      </c>
      <c r="D78" s="23" t="s">
        <v>12</v>
      </c>
      <c r="E78" s="23"/>
      <c r="F78" s="23"/>
      <c r="G78" s="21">
        <v>170</v>
      </c>
      <c r="H78" s="21">
        <v>210</v>
      </c>
      <c r="I78" s="21">
        <v>190</v>
      </c>
      <c r="J78" s="18">
        <f t="shared" si="0"/>
        <v>124.90600000000001</v>
      </c>
      <c r="K78" s="19">
        <f t="shared" si="1"/>
        <v>19.82634920634921</v>
      </c>
    </row>
    <row r="79" spans="1:11" x14ac:dyDescent="0.25">
      <c r="A79" s="22">
        <v>75</v>
      </c>
      <c r="B79" s="23" t="s">
        <v>192</v>
      </c>
      <c r="C79" s="21">
        <v>160</v>
      </c>
      <c r="D79" s="23" t="s">
        <v>12</v>
      </c>
      <c r="E79" s="23" t="s">
        <v>71</v>
      </c>
      <c r="F79" s="23"/>
      <c r="G79" s="21">
        <v>17</v>
      </c>
      <c r="H79" s="21">
        <v>35</v>
      </c>
      <c r="I79" s="21">
        <v>20</v>
      </c>
      <c r="J79" s="18">
        <f t="shared" si="0"/>
        <v>15.777600000000001</v>
      </c>
      <c r="K79" s="19">
        <f t="shared" si="1"/>
        <v>9.8610000000000007</v>
      </c>
    </row>
    <row r="80" spans="1:11" x14ac:dyDescent="0.25">
      <c r="A80" s="22">
        <v>76</v>
      </c>
      <c r="B80" s="23" t="s">
        <v>78</v>
      </c>
      <c r="C80" s="21">
        <v>630</v>
      </c>
      <c r="D80" s="23" t="s">
        <v>12</v>
      </c>
      <c r="E80" s="23" t="s">
        <v>16</v>
      </c>
      <c r="F80" s="23"/>
      <c r="G80" s="21">
        <v>530</v>
      </c>
      <c r="H80" s="21">
        <v>440</v>
      </c>
      <c r="I80" s="21">
        <v>460</v>
      </c>
      <c r="J80" s="18">
        <f t="shared" si="0"/>
        <v>313.3606666666667</v>
      </c>
      <c r="K80" s="19">
        <f t="shared" si="1"/>
        <v>49.739788359788371</v>
      </c>
    </row>
    <row r="81" spans="1:11" x14ac:dyDescent="0.25">
      <c r="A81" s="22">
        <v>77</v>
      </c>
      <c r="B81" s="23" t="s">
        <v>142</v>
      </c>
      <c r="C81" s="21">
        <v>160</v>
      </c>
      <c r="D81" s="23" t="s">
        <v>12</v>
      </c>
      <c r="E81" s="23"/>
      <c r="F81" s="23"/>
      <c r="G81" s="21">
        <v>80</v>
      </c>
      <c r="H81" s="21">
        <v>25</v>
      </c>
      <c r="I81" s="21">
        <v>60</v>
      </c>
      <c r="J81" s="18">
        <f t="shared" si="0"/>
        <v>36.156999999999996</v>
      </c>
      <c r="K81" s="19">
        <f t="shared" si="1"/>
        <v>22.598124999999996</v>
      </c>
    </row>
    <row r="82" spans="1:11" x14ac:dyDescent="0.25">
      <c r="A82" s="22">
        <v>78</v>
      </c>
      <c r="B82" s="23" t="s">
        <v>79</v>
      </c>
      <c r="C82" s="21">
        <v>630</v>
      </c>
      <c r="D82" s="23" t="s">
        <v>12</v>
      </c>
      <c r="E82" s="23"/>
      <c r="F82" s="23"/>
      <c r="G82" s="21">
        <v>330</v>
      </c>
      <c r="H82" s="21">
        <v>470</v>
      </c>
      <c r="I82" s="21">
        <v>360</v>
      </c>
      <c r="J82" s="18">
        <f t="shared" si="0"/>
        <v>254.19466666666668</v>
      </c>
      <c r="K82" s="19">
        <f t="shared" si="1"/>
        <v>40.348359788359787</v>
      </c>
    </row>
    <row r="83" spans="1:11" x14ac:dyDescent="0.25">
      <c r="A83" s="22">
        <v>79</v>
      </c>
      <c r="B83" s="23" t="s">
        <v>80</v>
      </c>
      <c r="C83" s="21">
        <v>160</v>
      </c>
      <c r="D83" s="23" t="s">
        <v>12</v>
      </c>
      <c r="E83" s="23" t="s">
        <v>64</v>
      </c>
      <c r="F83" s="23"/>
      <c r="G83" s="21">
        <v>27</v>
      </c>
      <c r="H83" s="21">
        <v>0</v>
      </c>
      <c r="I83" s="21">
        <v>4</v>
      </c>
      <c r="J83" s="18">
        <f t="shared" si="0"/>
        <v>6.7931333333333335</v>
      </c>
      <c r="K83" s="19">
        <f t="shared" si="1"/>
        <v>4.245708333333333</v>
      </c>
    </row>
    <row r="84" spans="1:11" x14ac:dyDescent="0.25">
      <c r="A84" s="22">
        <v>80</v>
      </c>
      <c r="B84" s="23" t="s">
        <v>81</v>
      </c>
      <c r="C84" s="21">
        <v>250</v>
      </c>
      <c r="D84" s="23" t="s">
        <v>12</v>
      </c>
      <c r="E84" s="23"/>
      <c r="F84" s="23"/>
      <c r="G84" s="21">
        <v>56</v>
      </c>
      <c r="H84" s="21">
        <v>61</v>
      </c>
      <c r="I84" s="21">
        <v>74</v>
      </c>
      <c r="J84" s="18">
        <f t="shared" si="0"/>
        <v>41.85446666666666</v>
      </c>
      <c r="K84" s="19">
        <f t="shared" si="1"/>
        <v>16.741786666666663</v>
      </c>
    </row>
    <row r="85" spans="1:11" x14ac:dyDescent="0.25">
      <c r="A85" s="22">
        <v>81</v>
      </c>
      <c r="B85" s="23" t="s">
        <v>82</v>
      </c>
      <c r="C85" s="21">
        <v>160</v>
      </c>
      <c r="D85" s="23" t="s">
        <v>12</v>
      </c>
      <c r="E85" s="23"/>
      <c r="F85" s="23"/>
      <c r="G85" s="21">
        <v>60</v>
      </c>
      <c r="H85" s="21">
        <v>53</v>
      </c>
      <c r="I85" s="21">
        <v>58</v>
      </c>
      <c r="J85" s="18">
        <f t="shared" si="0"/>
        <v>37.471800000000002</v>
      </c>
      <c r="K85" s="19">
        <f t="shared" si="1"/>
        <v>23.419875000000001</v>
      </c>
    </row>
    <row r="86" spans="1:11" x14ac:dyDescent="0.25">
      <c r="A86" s="22">
        <v>82</v>
      </c>
      <c r="B86" s="23" t="s">
        <v>83</v>
      </c>
      <c r="C86" s="21">
        <v>100</v>
      </c>
      <c r="D86" s="23" t="s">
        <v>16</v>
      </c>
      <c r="E86" s="23"/>
      <c r="F86" s="23"/>
      <c r="G86" s="21">
        <v>54</v>
      </c>
      <c r="H86" s="21">
        <v>61</v>
      </c>
      <c r="I86" s="21">
        <v>49</v>
      </c>
      <c r="J86" s="18">
        <f t="shared" si="0"/>
        <v>35.937866666666665</v>
      </c>
      <c r="K86" s="19">
        <f t="shared" si="1"/>
        <v>35.937866666666665</v>
      </c>
    </row>
    <row r="87" spans="1:11" x14ac:dyDescent="0.25">
      <c r="A87" s="22">
        <v>83</v>
      </c>
      <c r="B87" s="23" t="s">
        <v>84</v>
      </c>
      <c r="C87" s="21">
        <v>160</v>
      </c>
      <c r="D87" s="23"/>
      <c r="E87" s="23" t="s">
        <v>21</v>
      </c>
      <c r="F87" s="23"/>
      <c r="G87" s="21">
        <v>0</v>
      </c>
      <c r="H87" s="21">
        <v>0</v>
      </c>
      <c r="I87" s="21">
        <v>0</v>
      </c>
      <c r="J87" s="20">
        <f t="shared" si="0"/>
        <v>0</v>
      </c>
      <c r="K87" s="19">
        <f t="shared" si="1"/>
        <v>0</v>
      </c>
    </row>
    <row r="88" spans="1:11" x14ac:dyDescent="0.25">
      <c r="A88" s="22">
        <v>84</v>
      </c>
      <c r="B88" s="23" t="s">
        <v>176</v>
      </c>
      <c r="C88" s="21">
        <v>250</v>
      </c>
      <c r="D88" s="23" t="s">
        <v>12</v>
      </c>
      <c r="E88" s="23"/>
      <c r="F88" s="23"/>
      <c r="G88" s="21">
        <v>13</v>
      </c>
      <c r="H88" s="21">
        <v>16</v>
      </c>
      <c r="I88" s="21">
        <v>16</v>
      </c>
      <c r="J88" s="18">
        <f t="shared" si="0"/>
        <v>9.8610000000000007</v>
      </c>
      <c r="K88" s="19">
        <f t="shared" si="1"/>
        <v>3.9443999999999999</v>
      </c>
    </row>
    <row r="89" spans="1:11" x14ac:dyDescent="0.25">
      <c r="A89" s="22">
        <v>85</v>
      </c>
      <c r="B89" s="23" t="s">
        <v>85</v>
      </c>
      <c r="C89" s="21">
        <v>250</v>
      </c>
      <c r="D89" s="23" t="s">
        <v>12</v>
      </c>
      <c r="E89" s="23"/>
      <c r="F89" s="23"/>
      <c r="G89" s="21">
        <v>66</v>
      </c>
      <c r="H89" s="21">
        <v>119</v>
      </c>
      <c r="I89" s="21">
        <v>83</v>
      </c>
      <c r="J89" s="18">
        <f t="shared" si="0"/>
        <v>58.727733333333333</v>
      </c>
      <c r="K89" s="19">
        <f t="shared" si="1"/>
        <v>23.491093333333332</v>
      </c>
    </row>
    <row r="90" spans="1:11" x14ac:dyDescent="0.25">
      <c r="A90" s="22">
        <v>86</v>
      </c>
      <c r="B90" s="23" t="s">
        <v>86</v>
      </c>
      <c r="C90" s="21">
        <v>160</v>
      </c>
      <c r="D90" s="23" t="s">
        <v>12</v>
      </c>
      <c r="E90" s="23"/>
      <c r="F90" s="23"/>
      <c r="G90" s="21">
        <v>2</v>
      </c>
      <c r="H90" s="21">
        <v>23</v>
      </c>
      <c r="I90" s="21">
        <v>8</v>
      </c>
      <c r="J90" s="18">
        <f t="shared" si="0"/>
        <v>7.2313999999999998</v>
      </c>
      <c r="K90" s="19">
        <f t="shared" si="1"/>
        <v>4.5196250000000004</v>
      </c>
    </row>
    <row r="91" spans="1:11" x14ac:dyDescent="0.25">
      <c r="A91" s="22">
        <v>87</v>
      </c>
      <c r="B91" s="23" t="s">
        <v>87</v>
      </c>
      <c r="C91" s="21">
        <v>250</v>
      </c>
      <c r="D91" s="23" t="s">
        <v>12</v>
      </c>
      <c r="E91" s="23" t="s">
        <v>16</v>
      </c>
      <c r="F91" s="23"/>
      <c r="G91" s="21">
        <v>123</v>
      </c>
      <c r="H91" s="21">
        <v>76</v>
      </c>
      <c r="I91" s="21">
        <v>72</v>
      </c>
      <c r="J91" s="18">
        <f t="shared" si="0"/>
        <v>59.385133333333336</v>
      </c>
      <c r="K91" s="19">
        <f t="shared" si="1"/>
        <v>23.754053333333331</v>
      </c>
    </row>
    <row r="92" spans="1:11" x14ac:dyDescent="0.25">
      <c r="A92" s="22">
        <v>88</v>
      </c>
      <c r="B92" s="23" t="s">
        <v>88</v>
      </c>
      <c r="C92" s="21">
        <v>160</v>
      </c>
      <c r="D92" s="23" t="s">
        <v>12</v>
      </c>
      <c r="E92" s="23" t="s">
        <v>71</v>
      </c>
      <c r="F92" s="23"/>
      <c r="G92" s="21">
        <v>19</v>
      </c>
      <c r="H92" s="21">
        <v>12</v>
      </c>
      <c r="I92" s="21">
        <v>14</v>
      </c>
      <c r="J92" s="18">
        <f t="shared" si="0"/>
        <v>9.8610000000000007</v>
      </c>
      <c r="K92" s="19">
        <f t="shared" si="1"/>
        <v>6.1631250000000009</v>
      </c>
    </row>
    <row r="93" spans="1:11" x14ac:dyDescent="0.25">
      <c r="A93" s="22">
        <v>89</v>
      </c>
      <c r="B93" s="23" t="s">
        <v>89</v>
      </c>
      <c r="C93" s="21">
        <v>250</v>
      </c>
      <c r="D93" s="23" t="s">
        <v>21</v>
      </c>
      <c r="E93" s="23"/>
      <c r="F93" s="23"/>
      <c r="G93" s="21">
        <v>16</v>
      </c>
      <c r="H93" s="21">
        <v>17</v>
      </c>
      <c r="I93" s="21">
        <v>17</v>
      </c>
      <c r="J93" s="18">
        <f t="shared" si="0"/>
        <v>10.956666666666667</v>
      </c>
      <c r="K93" s="19">
        <f t="shared" si="1"/>
        <v>4.3826666666666663</v>
      </c>
    </row>
    <row r="94" spans="1:11" x14ac:dyDescent="0.25">
      <c r="A94" s="22">
        <v>90</v>
      </c>
      <c r="B94" s="23" t="s">
        <v>90</v>
      </c>
      <c r="C94" s="21">
        <v>400</v>
      </c>
      <c r="D94" s="23" t="s">
        <v>12</v>
      </c>
      <c r="E94" s="23"/>
      <c r="F94" s="23"/>
      <c r="G94" s="21">
        <v>41</v>
      </c>
      <c r="H94" s="21">
        <v>62</v>
      </c>
      <c r="I94" s="21">
        <v>70</v>
      </c>
      <c r="J94" s="18">
        <f t="shared" si="0"/>
        <v>37.910066666666665</v>
      </c>
      <c r="K94" s="19">
        <f t="shared" si="1"/>
        <v>9.4775166666666664</v>
      </c>
    </row>
    <row r="95" spans="1:11" x14ac:dyDescent="0.25">
      <c r="A95" s="22">
        <v>91</v>
      </c>
      <c r="B95" s="23" t="s">
        <v>177</v>
      </c>
      <c r="C95" s="21">
        <v>100</v>
      </c>
      <c r="D95" s="23"/>
      <c r="E95" s="23" t="s">
        <v>71</v>
      </c>
      <c r="F95" s="23"/>
      <c r="G95" s="21">
        <v>50</v>
      </c>
      <c r="H95" s="21">
        <v>51</v>
      </c>
      <c r="I95" s="21">
        <v>45</v>
      </c>
      <c r="J95" s="18">
        <f t="shared" si="0"/>
        <v>31.993466666666663</v>
      </c>
      <c r="K95" s="19">
        <f>J95/C96*100</f>
        <v>12.797386666666666</v>
      </c>
    </row>
    <row r="96" spans="1:11" x14ac:dyDescent="0.25">
      <c r="A96" s="22">
        <v>92</v>
      </c>
      <c r="B96" s="23" t="s">
        <v>184</v>
      </c>
      <c r="C96" s="23">
        <v>250</v>
      </c>
      <c r="D96" s="21" t="s">
        <v>12</v>
      </c>
      <c r="E96" s="23"/>
      <c r="F96" s="23"/>
      <c r="G96" s="21">
        <v>50</v>
      </c>
      <c r="H96" s="21">
        <v>64</v>
      </c>
      <c r="I96" s="21">
        <v>15</v>
      </c>
      <c r="J96" s="18">
        <f t="shared" si="0"/>
        <v>28.2682</v>
      </c>
      <c r="K96" s="19">
        <f>J96/C97*100</f>
        <v>17.667625000000001</v>
      </c>
    </row>
    <row r="97" spans="1:11" x14ac:dyDescent="0.25">
      <c r="A97" s="22">
        <v>93</v>
      </c>
      <c r="B97" s="23" t="s">
        <v>115</v>
      </c>
      <c r="C97" s="21">
        <v>160</v>
      </c>
      <c r="D97" s="23" t="s">
        <v>116</v>
      </c>
      <c r="E97" s="21"/>
      <c r="F97" s="21"/>
      <c r="G97" s="21">
        <v>25</v>
      </c>
      <c r="H97" s="21">
        <v>17</v>
      </c>
      <c r="I97" s="21">
        <v>9</v>
      </c>
      <c r="J97" s="19">
        <f t="shared" si="0"/>
        <v>11.175800000000001</v>
      </c>
      <c r="K97" s="19">
        <f t="shared" si="1"/>
        <v>6.9848749999999997</v>
      </c>
    </row>
    <row r="98" spans="1:11" x14ac:dyDescent="0.25">
      <c r="A98" s="22">
        <v>94</v>
      </c>
      <c r="B98" s="23" t="s">
        <v>125</v>
      </c>
      <c r="C98" s="21">
        <v>250</v>
      </c>
      <c r="D98" s="23" t="s">
        <v>12</v>
      </c>
      <c r="E98" s="23"/>
      <c r="F98" s="23"/>
      <c r="G98" s="21">
        <v>15</v>
      </c>
      <c r="H98" s="21">
        <v>19</v>
      </c>
      <c r="I98" s="21">
        <v>9</v>
      </c>
      <c r="J98" s="18">
        <f t="shared" si="0"/>
        <v>9.4227333333333334</v>
      </c>
      <c r="K98" s="19">
        <f t="shared" si="1"/>
        <v>3.7690933333333336</v>
      </c>
    </row>
    <row r="99" spans="1:11" x14ac:dyDescent="0.25">
      <c r="A99" s="22">
        <v>95</v>
      </c>
      <c r="B99" s="23" t="s">
        <v>91</v>
      </c>
      <c r="C99" s="21">
        <v>400</v>
      </c>
      <c r="D99" s="23" t="s">
        <v>16</v>
      </c>
      <c r="E99" s="23"/>
      <c r="F99" s="23" t="s">
        <v>49</v>
      </c>
      <c r="G99" s="21">
        <v>7</v>
      </c>
      <c r="H99" s="21">
        <v>10</v>
      </c>
      <c r="I99" s="21">
        <v>18</v>
      </c>
      <c r="J99" s="18">
        <f t="shared" si="0"/>
        <v>7.6696666666666671</v>
      </c>
      <c r="K99" s="19">
        <f t="shared" si="1"/>
        <v>1.917416666666667</v>
      </c>
    </row>
    <row r="100" spans="1:11" x14ac:dyDescent="0.25">
      <c r="A100" s="22">
        <v>96</v>
      </c>
      <c r="B100" s="23" t="s">
        <v>92</v>
      </c>
      <c r="C100" s="21">
        <v>100</v>
      </c>
      <c r="D100" s="23" t="s">
        <v>12</v>
      </c>
      <c r="E100" s="23" t="s">
        <v>71</v>
      </c>
      <c r="F100" s="23"/>
      <c r="G100" s="21">
        <v>75</v>
      </c>
      <c r="H100" s="21">
        <v>53</v>
      </c>
      <c r="I100" s="21">
        <v>45</v>
      </c>
      <c r="J100" s="18">
        <f t="shared" si="0"/>
        <v>37.910066666666665</v>
      </c>
      <c r="K100" s="19">
        <f t="shared" si="1"/>
        <v>37.910066666666665</v>
      </c>
    </row>
    <row r="101" spans="1:11" ht="15.75" customHeight="1" x14ac:dyDescent="0.25">
      <c r="A101" s="22">
        <v>97</v>
      </c>
      <c r="B101" s="23" t="s">
        <v>93</v>
      </c>
      <c r="C101" s="21">
        <v>400</v>
      </c>
      <c r="D101" s="23" t="s">
        <v>12</v>
      </c>
      <c r="E101" s="23"/>
      <c r="F101" s="23"/>
      <c r="G101" s="21">
        <v>206</v>
      </c>
      <c r="H101" s="21">
        <v>231</v>
      </c>
      <c r="I101" s="21">
        <v>188</v>
      </c>
      <c r="J101" s="18">
        <f t="shared" si="0"/>
        <v>136.95833333333334</v>
      </c>
      <c r="K101" s="19">
        <f t="shared" si="1"/>
        <v>34.239583333333336</v>
      </c>
    </row>
    <row r="102" spans="1:11" ht="15.75" customHeight="1" x14ac:dyDescent="0.25">
      <c r="A102" s="22">
        <v>98</v>
      </c>
      <c r="B102" s="23" t="s">
        <v>126</v>
      </c>
      <c r="C102" s="21">
        <v>250</v>
      </c>
      <c r="D102" s="23" t="s">
        <v>12</v>
      </c>
      <c r="E102" s="23"/>
      <c r="F102" s="23"/>
      <c r="G102" s="21">
        <v>30</v>
      </c>
      <c r="H102" s="21">
        <v>1</v>
      </c>
      <c r="I102" s="21">
        <v>0</v>
      </c>
      <c r="J102" s="18">
        <f t="shared" si="0"/>
        <v>6.7931333333333335</v>
      </c>
      <c r="K102" s="19">
        <f t="shared" si="1"/>
        <v>2.7172533333333337</v>
      </c>
    </row>
    <row r="103" spans="1:11" x14ac:dyDescent="0.25">
      <c r="A103" s="22">
        <v>99</v>
      </c>
      <c r="B103" s="23" t="s">
        <v>94</v>
      </c>
      <c r="C103" s="21">
        <v>630</v>
      </c>
      <c r="D103" s="23"/>
      <c r="E103" s="23"/>
      <c r="F103" s="23"/>
      <c r="G103" s="21">
        <v>0</v>
      </c>
      <c r="H103" s="21">
        <v>0</v>
      </c>
      <c r="I103" s="21">
        <v>0</v>
      </c>
      <c r="J103" s="18">
        <f t="shared" si="0"/>
        <v>0</v>
      </c>
      <c r="K103" s="19">
        <f t="shared" si="1"/>
        <v>0</v>
      </c>
    </row>
    <row r="104" spans="1:11" x14ac:dyDescent="0.25">
      <c r="A104" s="22">
        <v>100</v>
      </c>
      <c r="B104" s="23" t="s">
        <v>95</v>
      </c>
      <c r="C104" s="21">
        <v>400</v>
      </c>
      <c r="D104" s="23"/>
      <c r="E104" s="23"/>
      <c r="F104" s="23"/>
      <c r="G104" s="21">
        <v>18</v>
      </c>
      <c r="H104" s="21">
        <v>30</v>
      </c>
      <c r="I104" s="21">
        <v>67</v>
      </c>
      <c r="J104" s="18">
        <f t="shared" si="0"/>
        <v>25.200333333333337</v>
      </c>
      <c r="K104" s="19">
        <f t="shared" si="1"/>
        <v>6.3000833333333341</v>
      </c>
    </row>
    <row r="105" spans="1:11" x14ac:dyDescent="0.25">
      <c r="A105" s="22">
        <v>101</v>
      </c>
      <c r="B105" s="23" t="s">
        <v>96</v>
      </c>
      <c r="C105" s="21">
        <v>400</v>
      </c>
      <c r="D105" s="23" t="s">
        <v>16</v>
      </c>
      <c r="E105" s="23" t="s">
        <v>64</v>
      </c>
      <c r="F105" s="23"/>
      <c r="G105" s="21">
        <v>0</v>
      </c>
      <c r="H105" s="21">
        <v>0</v>
      </c>
      <c r="I105" s="21">
        <v>0</v>
      </c>
      <c r="J105" s="18">
        <f t="shared" si="0"/>
        <v>0</v>
      </c>
      <c r="K105" s="19">
        <f t="shared" si="1"/>
        <v>0</v>
      </c>
    </row>
    <row r="106" spans="1:11" x14ac:dyDescent="0.25">
      <c r="A106" s="22">
        <v>102</v>
      </c>
      <c r="B106" s="23" t="s">
        <v>97</v>
      </c>
      <c r="C106" s="21">
        <v>160</v>
      </c>
      <c r="D106" s="23" t="s">
        <v>16</v>
      </c>
      <c r="E106" s="23"/>
      <c r="F106" s="23"/>
      <c r="G106" s="21">
        <v>9</v>
      </c>
      <c r="H106" s="21">
        <v>9</v>
      </c>
      <c r="I106" s="21">
        <v>9</v>
      </c>
      <c r="J106" s="18">
        <f t="shared" si="0"/>
        <v>5.9165999999999999</v>
      </c>
      <c r="K106" s="19">
        <f t="shared" si="1"/>
        <v>3.6978749999999998</v>
      </c>
    </row>
    <row r="107" spans="1:11" x14ac:dyDescent="0.25">
      <c r="A107" s="22">
        <v>103</v>
      </c>
      <c r="B107" s="23" t="s">
        <v>98</v>
      </c>
      <c r="C107" s="21">
        <v>100</v>
      </c>
      <c r="D107" s="23" t="s">
        <v>12</v>
      </c>
      <c r="E107" s="23"/>
      <c r="F107" s="23"/>
      <c r="G107" s="21">
        <v>11</v>
      </c>
      <c r="H107" s="21">
        <v>0</v>
      </c>
      <c r="I107" s="21">
        <v>0</v>
      </c>
      <c r="J107" s="18">
        <f>(G107+H107+I107)/3*0.38*1.73</f>
        <v>2.4104666666666668</v>
      </c>
      <c r="K107" s="19">
        <f t="shared" si="1"/>
        <v>2.4104666666666668</v>
      </c>
    </row>
    <row r="108" spans="1:11" x14ac:dyDescent="0.25">
      <c r="A108" s="22">
        <v>104</v>
      </c>
      <c r="B108" s="23" t="s">
        <v>102</v>
      </c>
      <c r="C108" s="21">
        <v>560</v>
      </c>
      <c r="D108" s="23" t="s">
        <v>12</v>
      </c>
      <c r="E108" s="23"/>
      <c r="F108" s="23"/>
      <c r="G108" s="21">
        <v>14</v>
      </c>
      <c r="H108" s="21">
        <v>40</v>
      </c>
      <c r="I108" s="21">
        <v>4</v>
      </c>
      <c r="J108" s="18">
        <f t="shared" ref="J108:J170" si="9">(G108+H108+I108)/3*0.38*1.73</f>
        <v>12.709733333333332</v>
      </c>
      <c r="K108" s="19">
        <f t="shared" si="1"/>
        <v>2.269595238095238</v>
      </c>
    </row>
    <row r="109" spans="1:11" x14ac:dyDescent="0.25">
      <c r="A109" s="22">
        <v>105</v>
      </c>
      <c r="B109" s="23"/>
      <c r="C109" s="21">
        <v>560</v>
      </c>
      <c r="D109" s="23" t="s">
        <v>22</v>
      </c>
      <c r="E109" s="23"/>
      <c r="F109" s="23"/>
      <c r="G109" s="21">
        <v>12</v>
      </c>
      <c r="H109" s="21">
        <v>12</v>
      </c>
      <c r="I109" s="21">
        <v>10</v>
      </c>
      <c r="J109" s="18">
        <f t="shared" si="9"/>
        <v>7.4505333333333335</v>
      </c>
      <c r="K109" s="19">
        <f t="shared" si="1"/>
        <v>1.3304523809523809</v>
      </c>
    </row>
    <row r="110" spans="1:11" x14ac:dyDescent="0.25">
      <c r="A110" s="22">
        <v>106</v>
      </c>
      <c r="B110" s="23" t="s">
        <v>103</v>
      </c>
      <c r="C110" s="21">
        <v>560</v>
      </c>
      <c r="D110" s="23" t="s">
        <v>12</v>
      </c>
      <c r="E110" s="23"/>
      <c r="F110" s="23"/>
      <c r="G110" s="21">
        <v>177</v>
      </c>
      <c r="H110" s="21">
        <v>229</v>
      </c>
      <c r="I110" s="21">
        <v>209</v>
      </c>
      <c r="J110" s="18">
        <f t="shared" si="9"/>
        <v>134.767</v>
      </c>
      <c r="K110" s="19">
        <f t="shared" si="1"/>
        <v>24.065535714285712</v>
      </c>
    </row>
    <row r="111" spans="1:11" x14ac:dyDescent="0.25">
      <c r="A111" s="22">
        <v>107</v>
      </c>
      <c r="B111" s="23"/>
      <c r="C111" s="21">
        <v>560</v>
      </c>
      <c r="D111" s="23" t="s">
        <v>22</v>
      </c>
      <c r="E111" s="23"/>
      <c r="F111" s="23"/>
      <c r="G111" s="21">
        <v>45</v>
      </c>
      <c r="H111" s="21">
        <v>66</v>
      </c>
      <c r="I111" s="21">
        <v>45</v>
      </c>
      <c r="J111" s="18">
        <f t="shared" si="9"/>
        <v>34.184800000000003</v>
      </c>
      <c r="K111" s="19">
        <f t="shared" ref="K111:K170" si="10">J111/C111*100</f>
        <v>6.1044285714285715</v>
      </c>
    </row>
    <row r="112" spans="1:11" x14ac:dyDescent="0.25">
      <c r="A112" s="22">
        <v>108</v>
      </c>
      <c r="B112" s="23" t="s">
        <v>104</v>
      </c>
      <c r="C112" s="21">
        <v>630</v>
      </c>
      <c r="D112" s="23" t="s">
        <v>12</v>
      </c>
      <c r="E112" s="23"/>
      <c r="F112" s="23"/>
      <c r="G112" s="21">
        <v>565</v>
      </c>
      <c r="H112" s="21">
        <v>569</v>
      </c>
      <c r="I112" s="21">
        <v>571</v>
      </c>
      <c r="J112" s="18">
        <f t="shared" si="9"/>
        <v>373.62233333333336</v>
      </c>
      <c r="K112" s="19">
        <f t="shared" si="10"/>
        <v>59.30513227513228</v>
      </c>
    </row>
    <row r="113" spans="1:11" x14ac:dyDescent="0.25">
      <c r="A113" s="22">
        <v>109</v>
      </c>
      <c r="B113" s="23"/>
      <c r="C113" s="21">
        <v>630</v>
      </c>
      <c r="D113" s="23" t="s">
        <v>12</v>
      </c>
      <c r="E113" s="23"/>
      <c r="F113" s="23"/>
      <c r="G113" s="21">
        <v>494</v>
      </c>
      <c r="H113" s="21">
        <v>493</v>
      </c>
      <c r="I113" s="21">
        <v>538</v>
      </c>
      <c r="J113" s="18">
        <f t="shared" si="9"/>
        <v>334.17833333333334</v>
      </c>
      <c r="K113" s="19">
        <f t="shared" si="10"/>
        <v>53.044179894179898</v>
      </c>
    </row>
    <row r="114" spans="1:11" x14ac:dyDescent="0.25">
      <c r="A114" s="22">
        <v>110</v>
      </c>
      <c r="B114" s="23" t="s">
        <v>105</v>
      </c>
      <c r="C114" s="21">
        <v>630</v>
      </c>
      <c r="D114" s="23" t="s">
        <v>12</v>
      </c>
      <c r="E114" s="23"/>
      <c r="F114" s="23"/>
      <c r="G114" s="21">
        <v>212</v>
      </c>
      <c r="H114" s="21">
        <v>229</v>
      </c>
      <c r="I114" s="21">
        <v>180</v>
      </c>
      <c r="J114" s="18">
        <f t="shared" si="9"/>
        <v>136.08179999999999</v>
      </c>
      <c r="K114" s="19">
        <f t="shared" si="10"/>
        <v>21.600285714285715</v>
      </c>
    </row>
    <row r="115" spans="1:11" x14ac:dyDescent="0.25">
      <c r="A115" s="22">
        <v>111</v>
      </c>
      <c r="B115" s="23"/>
      <c r="C115" s="21">
        <v>630</v>
      </c>
      <c r="D115" s="23" t="s">
        <v>12</v>
      </c>
      <c r="E115" s="23"/>
      <c r="F115" s="23"/>
      <c r="G115" s="21">
        <v>58</v>
      </c>
      <c r="H115" s="21">
        <v>61</v>
      </c>
      <c r="I115" s="21">
        <v>27</v>
      </c>
      <c r="J115" s="18">
        <f t="shared" si="9"/>
        <v>31.993466666666663</v>
      </c>
      <c r="K115" s="19">
        <f t="shared" si="10"/>
        <v>5.0783280423280415</v>
      </c>
    </row>
    <row r="116" spans="1:11" x14ac:dyDescent="0.25">
      <c r="A116" s="22">
        <v>112</v>
      </c>
      <c r="B116" s="23" t="s">
        <v>106</v>
      </c>
      <c r="C116" s="21">
        <v>400</v>
      </c>
      <c r="D116" s="23" t="s">
        <v>12</v>
      </c>
      <c r="E116" s="23"/>
      <c r="F116" s="23"/>
      <c r="G116" s="21">
        <v>174</v>
      </c>
      <c r="H116" s="21">
        <v>234</v>
      </c>
      <c r="I116" s="21">
        <v>92</v>
      </c>
      <c r="J116" s="18">
        <f t="shared" si="9"/>
        <v>109.56666666666666</v>
      </c>
      <c r="K116" s="19">
        <f t="shared" si="10"/>
        <v>27.391666666666666</v>
      </c>
    </row>
    <row r="117" spans="1:11" x14ac:dyDescent="0.25">
      <c r="A117" s="22">
        <v>113</v>
      </c>
      <c r="B117" s="23"/>
      <c r="C117" s="21">
        <v>400</v>
      </c>
      <c r="D117" s="23" t="s">
        <v>12</v>
      </c>
      <c r="E117" s="23"/>
      <c r="F117" s="23"/>
      <c r="G117" s="21">
        <v>0</v>
      </c>
      <c r="H117" s="21">
        <v>0</v>
      </c>
      <c r="I117" s="21">
        <v>0</v>
      </c>
      <c r="J117" s="18">
        <f t="shared" si="9"/>
        <v>0</v>
      </c>
      <c r="K117" s="19">
        <f t="shared" si="10"/>
        <v>0</v>
      </c>
    </row>
    <row r="118" spans="1:11" x14ac:dyDescent="0.25">
      <c r="A118" s="22">
        <v>114</v>
      </c>
      <c r="B118" s="23" t="s">
        <v>107</v>
      </c>
      <c r="C118" s="21">
        <v>400</v>
      </c>
      <c r="D118" s="23" t="s">
        <v>12</v>
      </c>
      <c r="E118" s="23"/>
      <c r="F118" s="23"/>
      <c r="G118" s="21">
        <v>83</v>
      </c>
      <c r="H118" s="21">
        <v>59</v>
      </c>
      <c r="I118" s="21">
        <v>94</v>
      </c>
      <c r="J118" s="18">
        <f t="shared" si="9"/>
        <v>51.715466666666671</v>
      </c>
      <c r="K118" s="19">
        <f t="shared" si="10"/>
        <v>12.92886666666667</v>
      </c>
    </row>
    <row r="119" spans="1:11" x14ac:dyDescent="0.25">
      <c r="A119" s="22">
        <v>115</v>
      </c>
      <c r="B119" s="23"/>
      <c r="C119" s="21">
        <v>400</v>
      </c>
      <c r="D119" s="23" t="s">
        <v>12</v>
      </c>
      <c r="E119" s="23"/>
      <c r="F119" s="23"/>
      <c r="G119" s="21">
        <v>117</v>
      </c>
      <c r="H119" s="21">
        <v>81</v>
      </c>
      <c r="I119" s="21">
        <v>100</v>
      </c>
      <c r="J119" s="18">
        <f t="shared" si="9"/>
        <v>65.301733333333331</v>
      </c>
      <c r="K119" s="19">
        <f t="shared" si="10"/>
        <v>16.325433333333333</v>
      </c>
    </row>
    <row r="120" spans="1:11" x14ac:dyDescent="0.25">
      <c r="A120" s="22">
        <v>116</v>
      </c>
      <c r="B120" s="23" t="s">
        <v>108</v>
      </c>
      <c r="C120" s="21">
        <v>630</v>
      </c>
      <c r="D120" s="23" t="s">
        <v>12</v>
      </c>
      <c r="E120" s="23"/>
      <c r="F120" s="23"/>
      <c r="G120" s="21">
        <v>127</v>
      </c>
      <c r="H120" s="21">
        <v>123</v>
      </c>
      <c r="I120" s="21">
        <v>83</v>
      </c>
      <c r="J120" s="18">
        <f t="shared" si="9"/>
        <v>72.971400000000003</v>
      </c>
      <c r="K120" s="19">
        <f t="shared" si="10"/>
        <v>11.582761904761906</v>
      </c>
    </row>
    <row r="121" spans="1:11" x14ac:dyDescent="0.25">
      <c r="A121" s="22">
        <v>117</v>
      </c>
      <c r="B121" s="23"/>
      <c r="C121" s="21">
        <v>630</v>
      </c>
      <c r="D121" s="23" t="s">
        <v>12</v>
      </c>
      <c r="E121" s="23"/>
      <c r="F121" s="23"/>
      <c r="G121" s="21">
        <v>125</v>
      </c>
      <c r="H121" s="21">
        <v>152</v>
      </c>
      <c r="I121" s="21">
        <v>110</v>
      </c>
      <c r="J121" s="18">
        <f t="shared" si="9"/>
        <v>84.804600000000008</v>
      </c>
      <c r="K121" s="19">
        <f t="shared" si="10"/>
        <v>13.461047619047619</v>
      </c>
    </row>
    <row r="122" spans="1:11" x14ac:dyDescent="0.25">
      <c r="A122" s="22">
        <v>118</v>
      </c>
      <c r="B122" s="23" t="s">
        <v>109</v>
      </c>
      <c r="C122" s="21">
        <v>400</v>
      </c>
      <c r="D122" s="23" t="s">
        <v>12</v>
      </c>
      <c r="E122" s="23"/>
      <c r="F122" s="23"/>
      <c r="G122" s="21">
        <v>101</v>
      </c>
      <c r="H122" s="21">
        <v>121</v>
      </c>
      <c r="I122" s="21">
        <v>125</v>
      </c>
      <c r="J122" s="18">
        <f t="shared" si="9"/>
        <v>76.039266666666663</v>
      </c>
      <c r="K122" s="19">
        <f t="shared" si="10"/>
        <v>19.009816666666666</v>
      </c>
    </row>
    <row r="123" spans="1:11" x14ac:dyDescent="0.25">
      <c r="A123" s="22">
        <v>119</v>
      </c>
      <c r="B123" s="23"/>
      <c r="C123" s="21">
        <v>400</v>
      </c>
      <c r="D123" s="23" t="s">
        <v>12</v>
      </c>
      <c r="E123" s="23"/>
      <c r="F123" s="23"/>
      <c r="G123" s="21">
        <v>97</v>
      </c>
      <c r="H123" s="21">
        <v>104</v>
      </c>
      <c r="I123" s="21">
        <v>115</v>
      </c>
      <c r="J123" s="18">
        <f t="shared" ref="J123" si="11">(G123+H123+I123)/3*0.38*1.73</f>
        <v>69.246133333333333</v>
      </c>
      <c r="K123" s="19">
        <f t="shared" ref="K123" si="12">J123/C123*100</f>
        <v>17.311533333333333</v>
      </c>
    </row>
    <row r="124" spans="1:11" x14ac:dyDescent="0.25">
      <c r="A124" s="22">
        <v>120</v>
      </c>
      <c r="B124" s="23" t="s">
        <v>193</v>
      </c>
      <c r="C124" s="21">
        <v>250</v>
      </c>
      <c r="D124" s="23" t="s">
        <v>12</v>
      </c>
      <c r="E124" s="23"/>
      <c r="F124" s="23"/>
      <c r="G124" s="21">
        <v>55</v>
      </c>
      <c r="H124" s="21">
        <v>61</v>
      </c>
      <c r="I124" s="21">
        <v>75</v>
      </c>
      <c r="J124" s="18">
        <f t="shared" si="9"/>
        <v>41.85446666666666</v>
      </c>
      <c r="K124" s="19">
        <f t="shared" si="10"/>
        <v>16.741786666666663</v>
      </c>
    </row>
    <row r="125" spans="1:11" x14ac:dyDescent="0.25">
      <c r="A125" s="22">
        <v>121</v>
      </c>
      <c r="B125" s="23" t="s">
        <v>110</v>
      </c>
      <c r="C125" s="21">
        <v>180</v>
      </c>
      <c r="D125" s="23" t="s">
        <v>111</v>
      </c>
      <c r="E125" s="23"/>
      <c r="F125" s="23"/>
      <c r="G125" s="21">
        <v>71</v>
      </c>
      <c r="H125" s="21">
        <v>70</v>
      </c>
      <c r="I125" s="21">
        <v>63</v>
      </c>
      <c r="J125" s="18">
        <f t="shared" si="9"/>
        <v>44.703200000000002</v>
      </c>
      <c r="K125" s="19">
        <f t="shared" si="10"/>
        <v>24.835111111111114</v>
      </c>
    </row>
    <row r="126" spans="1:11" x14ac:dyDescent="0.25">
      <c r="A126" s="22">
        <v>122</v>
      </c>
      <c r="B126" s="23"/>
      <c r="C126" s="21">
        <v>180</v>
      </c>
      <c r="D126" s="23"/>
      <c r="E126" s="23" t="s">
        <v>111</v>
      </c>
      <c r="F126" s="21"/>
      <c r="G126" s="21">
        <v>2</v>
      </c>
      <c r="H126" s="21">
        <v>4</v>
      </c>
      <c r="I126" s="21">
        <v>3</v>
      </c>
      <c r="J126" s="18">
        <f t="shared" si="9"/>
        <v>1.9722000000000002</v>
      </c>
      <c r="K126" s="19">
        <f t="shared" si="10"/>
        <v>1.0956666666666668</v>
      </c>
    </row>
    <row r="127" spans="1:11" x14ac:dyDescent="0.25">
      <c r="A127" s="22">
        <v>123</v>
      </c>
      <c r="B127" s="23" t="s">
        <v>112</v>
      </c>
      <c r="C127" s="21">
        <v>630</v>
      </c>
      <c r="D127" s="23" t="s">
        <v>12</v>
      </c>
      <c r="E127" s="23"/>
      <c r="F127" s="23"/>
      <c r="G127" s="21">
        <v>58</v>
      </c>
      <c r="H127" s="21">
        <v>69</v>
      </c>
      <c r="I127" s="21">
        <v>30</v>
      </c>
      <c r="J127" s="18">
        <f t="shared" si="9"/>
        <v>34.403933333333335</v>
      </c>
      <c r="K127" s="19">
        <f t="shared" si="10"/>
        <v>5.460941798941799</v>
      </c>
    </row>
    <row r="128" spans="1:11" x14ac:dyDescent="0.25">
      <c r="A128" s="22">
        <v>124</v>
      </c>
      <c r="B128" s="23"/>
      <c r="C128" s="21">
        <v>630</v>
      </c>
      <c r="D128" s="23" t="s">
        <v>12</v>
      </c>
      <c r="E128" s="23"/>
      <c r="F128" s="23"/>
      <c r="G128" s="21">
        <v>168</v>
      </c>
      <c r="H128" s="21">
        <v>105</v>
      </c>
      <c r="I128" s="21">
        <v>115</v>
      </c>
      <c r="J128" s="18">
        <f t="shared" si="9"/>
        <v>85.02373333333334</v>
      </c>
      <c r="K128" s="19">
        <f t="shared" si="10"/>
        <v>13.49583068783069</v>
      </c>
    </row>
    <row r="129" spans="1:11" x14ac:dyDescent="0.25">
      <c r="A129" s="22">
        <v>125</v>
      </c>
      <c r="B129" s="23" t="s">
        <v>113</v>
      </c>
      <c r="C129" s="21">
        <v>400</v>
      </c>
      <c r="D129" s="23" t="s">
        <v>12</v>
      </c>
      <c r="E129" s="23"/>
      <c r="F129" s="23"/>
      <c r="G129" s="21">
        <v>157</v>
      </c>
      <c r="H129" s="21">
        <v>190</v>
      </c>
      <c r="I129" s="21">
        <v>147</v>
      </c>
      <c r="J129" s="18">
        <f t="shared" si="9"/>
        <v>108.25186666666666</v>
      </c>
      <c r="K129" s="19">
        <f t="shared" si="10"/>
        <v>27.062966666666664</v>
      </c>
    </row>
    <row r="130" spans="1:11" x14ac:dyDescent="0.25">
      <c r="A130" s="22">
        <v>126</v>
      </c>
      <c r="B130" s="23"/>
      <c r="C130" s="21">
        <v>400</v>
      </c>
      <c r="D130" s="23" t="s">
        <v>12</v>
      </c>
      <c r="E130" s="23"/>
      <c r="F130" s="23"/>
      <c r="G130" s="21">
        <v>32</v>
      </c>
      <c r="H130" s="21">
        <v>34</v>
      </c>
      <c r="I130" s="21">
        <v>47</v>
      </c>
      <c r="J130" s="19">
        <f t="shared" si="9"/>
        <v>24.762066666666666</v>
      </c>
      <c r="K130" s="19">
        <f t="shared" si="10"/>
        <v>6.1905166666666664</v>
      </c>
    </row>
    <row r="131" spans="1:11" x14ac:dyDescent="0.25">
      <c r="A131" s="22">
        <v>127</v>
      </c>
      <c r="B131" s="23" t="s">
        <v>114</v>
      </c>
      <c r="C131" s="21">
        <v>630</v>
      </c>
      <c r="D131" s="23" t="s">
        <v>12</v>
      </c>
      <c r="E131" s="23"/>
      <c r="F131" s="23"/>
      <c r="G131" s="21">
        <v>180</v>
      </c>
      <c r="H131" s="21">
        <v>201</v>
      </c>
      <c r="I131" s="21">
        <v>222</v>
      </c>
      <c r="J131" s="19">
        <f t="shared" si="9"/>
        <v>132.13739999999999</v>
      </c>
      <c r="K131" s="19">
        <f t="shared" si="10"/>
        <v>20.974190476190476</v>
      </c>
    </row>
    <row r="132" spans="1:11" x14ac:dyDescent="0.25">
      <c r="A132" s="22">
        <v>128</v>
      </c>
      <c r="B132" s="23"/>
      <c r="C132" s="21">
        <v>630</v>
      </c>
      <c r="D132" s="23" t="s">
        <v>22</v>
      </c>
      <c r="E132" s="23"/>
      <c r="F132" s="23"/>
      <c r="G132" s="21">
        <v>0</v>
      </c>
      <c r="H132" s="21">
        <v>0</v>
      </c>
      <c r="I132" s="21">
        <v>0</v>
      </c>
      <c r="J132" s="19">
        <f t="shared" si="9"/>
        <v>0</v>
      </c>
      <c r="K132" s="19">
        <f t="shared" si="10"/>
        <v>0</v>
      </c>
    </row>
    <row r="133" spans="1:11" x14ac:dyDescent="0.25">
      <c r="A133" s="22">
        <v>129</v>
      </c>
      <c r="B133" s="23" t="s">
        <v>194</v>
      </c>
      <c r="C133" s="21">
        <v>400</v>
      </c>
      <c r="D133" s="23" t="s">
        <v>12</v>
      </c>
      <c r="E133" s="23"/>
      <c r="F133" s="23"/>
      <c r="G133" s="21">
        <v>64</v>
      </c>
      <c r="H133" s="21">
        <v>66</v>
      </c>
      <c r="I133" s="21">
        <v>76</v>
      </c>
      <c r="J133" s="18">
        <f t="shared" si="9"/>
        <v>45.141466666666666</v>
      </c>
      <c r="K133" s="19">
        <f t="shared" si="10"/>
        <v>11.285366666666667</v>
      </c>
    </row>
    <row r="134" spans="1:11" x14ac:dyDescent="0.25">
      <c r="A134" s="22">
        <v>130</v>
      </c>
      <c r="B134" s="23" t="s">
        <v>137</v>
      </c>
      <c r="C134" s="21">
        <v>630</v>
      </c>
      <c r="D134" s="23" t="s">
        <v>12</v>
      </c>
      <c r="E134" s="23"/>
      <c r="F134" s="23"/>
      <c r="G134" s="21">
        <v>66</v>
      </c>
      <c r="H134" s="21">
        <v>76</v>
      </c>
      <c r="I134" s="21">
        <v>68</v>
      </c>
      <c r="J134" s="18">
        <f t="shared" si="9"/>
        <v>46.018000000000001</v>
      </c>
      <c r="K134" s="19">
        <f t="shared" si="10"/>
        <v>7.3044444444444441</v>
      </c>
    </row>
    <row r="135" spans="1:11" x14ac:dyDescent="0.25">
      <c r="A135" s="22">
        <v>131</v>
      </c>
      <c r="B135" s="23" t="s">
        <v>190</v>
      </c>
      <c r="C135" s="21">
        <v>630</v>
      </c>
      <c r="D135" s="23" t="s">
        <v>12</v>
      </c>
      <c r="E135" s="23"/>
      <c r="F135" s="23"/>
      <c r="G135" s="21">
        <v>122</v>
      </c>
      <c r="H135" s="21">
        <v>125</v>
      </c>
      <c r="I135" s="21">
        <v>138</v>
      </c>
      <c r="J135" s="18">
        <f t="shared" si="9"/>
        <v>84.366333333333344</v>
      </c>
      <c r="K135" s="19">
        <f t="shared" si="10"/>
        <v>13.391481481481481</v>
      </c>
    </row>
    <row r="136" spans="1:11" x14ac:dyDescent="0.25">
      <c r="A136" s="22">
        <v>132</v>
      </c>
      <c r="B136" s="23" t="s">
        <v>191</v>
      </c>
      <c r="C136" s="21">
        <v>630</v>
      </c>
      <c r="D136" s="23" t="s">
        <v>12</v>
      </c>
      <c r="E136" s="23"/>
      <c r="F136" s="23"/>
      <c r="G136" s="21">
        <v>16</v>
      </c>
      <c r="H136" s="21">
        <v>11</v>
      </c>
      <c r="I136" s="21">
        <v>13</v>
      </c>
      <c r="J136" s="18">
        <f t="shared" si="9"/>
        <v>8.7653333333333343</v>
      </c>
      <c r="K136" s="19">
        <f t="shared" si="10"/>
        <v>1.3913227513227515</v>
      </c>
    </row>
    <row r="137" spans="1:11" x14ac:dyDescent="0.25">
      <c r="A137" s="22">
        <v>133</v>
      </c>
      <c r="B137" s="23" t="s">
        <v>146</v>
      </c>
      <c r="C137" s="21">
        <v>630</v>
      </c>
      <c r="D137" s="23" t="s">
        <v>12</v>
      </c>
      <c r="E137" s="23"/>
      <c r="F137" s="23"/>
      <c r="G137" s="21">
        <v>121</v>
      </c>
      <c r="H137" s="21">
        <v>111</v>
      </c>
      <c r="I137" s="21">
        <v>48</v>
      </c>
      <c r="J137" s="18">
        <f t="shared" si="9"/>
        <v>61.357333333333337</v>
      </c>
      <c r="K137" s="19">
        <f t="shared" si="10"/>
        <v>9.7392592592592599</v>
      </c>
    </row>
    <row r="138" spans="1:11" x14ac:dyDescent="0.25">
      <c r="A138" s="22">
        <v>134</v>
      </c>
      <c r="B138" s="23" t="s">
        <v>147</v>
      </c>
      <c r="C138" s="21">
        <v>400</v>
      </c>
      <c r="D138" s="23" t="s">
        <v>12</v>
      </c>
      <c r="E138" s="23"/>
      <c r="F138" s="23"/>
      <c r="G138" s="21">
        <v>1</v>
      </c>
      <c r="H138" s="21">
        <v>10</v>
      </c>
      <c r="I138" s="21">
        <v>0</v>
      </c>
      <c r="J138" s="18">
        <f t="shared" si="9"/>
        <v>2.4104666666666668</v>
      </c>
      <c r="K138" s="19">
        <f t="shared" si="10"/>
        <v>0.60261666666666669</v>
      </c>
    </row>
    <row r="139" spans="1:11" x14ac:dyDescent="0.25">
      <c r="A139" s="22">
        <v>135</v>
      </c>
      <c r="B139" s="23" t="s">
        <v>148</v>
      </c>
      <c r="C139" s="21">
        <v>100</v>
      </c>
      <c r="D139" s="23" t="s">
        <v>12</v>
      </c>
      <c r="E139" s="23"/>
      <c r="F139" s="23"/>
      <c r="G139" s="21">
        <v>55</v>
      </c>
      <c r="H139" s="21">
        <v>45</v>
      </c>
      <c r="I139" s="21">
        <v>34</v>
      </c>
      <c r="J139" s="18">
        <f t="shared" si="9"/>
        <v>29.363866666666667</v>
      </c>
      <c r="K139" s="19">
        <f t="shared" si="10"/>
        <v>29.363866666666667</v>
      </c>
    </row>
    <row r="140" spans="1:11" x14ac:dyDescent="0.25">
      <c r="A140" s="22">
        <v>136</v>
      </c>
      <c r="B140" s="23" t="s">
        <v>149</v>
      </c>
      <c r="C140" s="21">
        <v>630</v>
      </c>
      <c r="D140" s="23" t="s">
        <v>12</v>
      </c>
      <c r="E140" s="23"/>
      <c r="F140" s="23"/>
      <c r="G140" s="21">
        <v>15</v>
      </c>
      <c r="H140" s="21">
        <v>37</v>
      </c>
      <c r="I140" s="21">
        <v>65</v>
      </c>
      <c r="J140" s="18">
        <f t="shared" si="9"/>
        <v>25.6386</v>
      </c>
      <c r="K140" s="19">
        <f t="shared" si="10"/>
        <v>4.0696190476190477</v>
      </c>
    </row>
    <row r="141" spans="1:11" x14ac:dyDescent="0.25">
      <c r="A141" s="22">
        <v>137</v>
      </c>
      <c r="B141" s="23" t="s">
        <v>150</v>
      </c>
      <c r="C141" s="21">
        <v>160</v>
      </c>
      <c r="D141" s="23" t="s">
        <v>12</v>
      </c>
      <c r="E141" s="23"/>
      <c r="F141" s="23"/>
      <c r="G141" s="21">
        <v>2</v>
      </c>
      <c r="H141" s="21">
        <v>3</v>
      </c>
      <c r="I141" s="21">
        <v>3</v>
      </c>
      <c r="J141" s="18">
        <f t="shared" si="9"/>
        <v>1.7530666666666663</v>
      </c>
      <c r="K141" s="19">
        <f t="shared" si="10"/>
        <v>1.0956666666666666</v>
      </c>
    </row>
    <row r="142" spans="1:11" x14ac:dyDescent="0.25">
      <c r="A142" s="22">
        <v>138</v>
      </c>
      <c r="B142" s="23" t="s">
        <v>151</v>
      </c>
      <c r="C142" s="21">
        <v>630</v>
      </c>
      <c r="D142" s="23" t="s">
        <v>12</v>
      </c>
      <c r="E142" s="23"/>
      <c r="F142" s="23"/>
      <c r="G142" s="21">
        <v>601</v>
      </c>
      <c r="H142" s="21">
        <v>497</v>
      </c>
      <c r="I142" s="21">
        <v>403</v>
      </c>
      <c r="J142" s="18">
        <f t="shared" si="9"/>
        <v>328.91913333333332</v>
      </c>
      <c r="K142" s="19">
        <f t="shared" si="10"/>
        <v>52.209386243386248</v>
      </c>
    </row>
    <row r="143" spans="1:11" x14ac:dyDescent="0.25">
      <c r="A143" s="22">
        <v>139</v>
      </c>
      <c r="B143" s="23" t="s">
        <v>152</v>
      </c>
      <c r="C143" s="21">
        <v>250</v>
      </c>
      <c r="D143" s="23" t="s">
        <v>12</v>
      </c>
      <c r="E143" s="23"/>
      <c r="F143" s="23"/>
      <c r="G143" s="21">
        <v>70</v>
      </c>
      <c r="H143" s="21">
        <v>90</v>
      </c>
      <c r="I143" s="21">
        <v>70</v>
      </c>
      <c r="J143" s="18">
        <f t="shared" si="9"/>
        <v>50.400666666666673</v>
      </c>
      <c r="K143" s="19">
        <f t="shared" si="10"/>
        <v>20.160266666666669</v>
      </c>
    </row>
    <row r="144" spans="1:11" x14ac:dyDescent="0.25">
      <c r="A144" s="22">
        <v>140</v>
      </c>
      <c r="B144" s="23" t="s">
        <v>153</v>
      </c>
      <c r="C144" s="21">
        <v>630</v>
      </c>
      <c r="D144" s="23" t="s">
        <v>12</v>
      </c>
      <c r="E144" s="23"/>
      <c r="F144" s="23"/>
      <c r="G144" s="21">
        <v>31</v>
      </c>
      <c r="H144" s="21">
        <v>33</v>
      </c>
      <c r="I144" s="21">
        <v>37</v>
      </c>
      <c r="J144" s="18">
        <f t="shared" si="9"/>
        <v>22.132466666666666</v>
      </c>
      <c r="K144" s="19">
        <f t="shared" si="10"/>
        <v>3.5130899470899473</v>
      </c>
    </row>
    <row r="145" spans="1:11" x14ac:dyDescent="0.25">
      <c r="A145" s="22">
        <v>141</v>
      </c>
      <c r="B145" s="23" t="s">
        <v>154</v>
      </c>
      <c r="C145" s="21">
        <v>560</v>
      </c>
      <c r="D145" s="23" t="s">
        <v>12</v>
      </c>
      <c r="E145" s="23"/>
      <c r="F145" s="23"/>
      <c r="G145" s="21">
        <v>351</v>
      </c>
      <c r="H145" s="21">
        <v>242</v>
      </c>
      <c r="I145" s="21">
        <v>228</v>
      </c>
      <c r="J145" s="18">
        <f t="shared" si="9"/>
        <v>179.90846666666667</v>
      </c>
      <c r="K145" s="19">
        <f t="shared" si="10"/>
        <v>32.126511904761905</v>
      </c>
    </row>
    <row r="146" spans="1:11" x14ac:dyDescent="0.25">
      <c r="A146" s="22">
        <v>142</v>
      </c>
      <c r="B146" s="23" t="s">
        <v>155</v>
      </c>
      <c r="C146" s="21">
        <v>400</v>
      </c>
      <c r="D146" s="23" t="s">
        <v>12</v>
      </c>
      <c r="E146" s="23"/>
      <c r="F146" s="23"/>
      <c r="G146" s="21">
        <v>152</v>
      </c>
      <c r="H146" s="21">
        <v>131</v>
      </c>
      <c r="I146" s="21">
        <v>107</v>
      </c>
      <c r="J146" s="18">
        <f t="shared" si="9"/>
        <v>85.462000000000003</v>
      </c>
      <c r="K146" s="19">
        <f t="shared" si="10"/>
        <v>21.365500000000001</v>
      </c>
    </row>
    <row r="147" spans="1:11" x14ac:dyDescent="0.25">
      <c r="A147" s="22">
        <v>143</v>
      </c>
      <c r="B147" s="23" t="s">
        <v>156</v>
      </c>
      <c r="C147" s="21">
        <v>630</v>
      </c>
      <c r="D147" s="23" t="s">
        <v>12</v>
      </c>
      <c r="E147" s="23"/>
      <c r="F147" s="23"/>
      <c r="G147" s="21">
        <v>111</v>
      </c>
      <c r="H147" s="21">
        <v>130</v>
      </c>
      <c r="I147" s="21">
        <v>219</v>
      </c>
      <c r="J147" s="18">
        <f t="shared" si="9"/>
        <v>100.80133333333335</v>
      </c>
      <c r="K147" s="19">
        <f t="shared" si="10"/>
        <v>16.000211640211642</v>
      </c>
    </row>
    <row r="148" spans="1:11" x14ac:dyDescent="0.25">
      <c r="A148" s="22">
        <v>144</v>
      </c>
      <c r="B148" s="23" t="s">
        <v>157</v>
      </c>
      <c r="C148" s="21">
        <v>630</v>
      </c>
      <c r="D148" s="23" t="s">
        <v>12</v>
      </c>
      <c r="E148" s="23"/>
      <c r="F148" s="23"/>
      <c r="G148" s="21">
        <v>242</v>
      </c>
      <c r="H148" s="21">
        <v>220</v>
      </c>
      <c r="I148" s="21">
        <v>238</v>
      </c>
      <c r="J148" s="18">
        <f t="shared" si="9"/>
        <v>153.39333333333335</v>
      </c>
      <c r="K148" s="19">
        <f t="shared" si="10"/>
        <v>24.348148148148148</v>
      </c>
    </row>
    <row r="149" spans="1:11" x14ac:dyDescent="0.25">
      <c r="A149" s="22">
        <v>145</v>
      </c>
      <c r="B149" s="23" t="s">
        <v>158</v>
      </c>
      <c r="C149" s="21">
        <v>400</v>
      </c>
      <c r="D149" s="23" t="s">
        <v>12</v>
      </c>
      <c r="E149" s="23" t="s">
        <v>179</v>
      </c>
      <c r="F149" s="23"/>
      <c r="G149" s="21"/>
      <c r="H149" s="21"/>
      <c r="I149" s="21"/>
      <c r="J149" s="18">
        <f t="shared" si="9"/>
        <v>0</v>
      </c>
      <c r="K149" s="19">
        <f t="shared" si="10"/>
        <v>0</v>
      </c>
    </row>
    <row r="150" spans="1:11" x14ac:dyDescent="0.25">
      <c r="A150" s="22">
        <v>146</v>
      </c>
      <c r="B150" s="23" t="s">
        <v>159</v>
      </c>
      <c r="C150" s="21">
        <v>630</v>
      </c>
      <c r="D150" s="23" t="s">
        <v>12</v>
      </c>
      <c r="E150" s="23"/>
      <c r="F150" s="23"/>
      <c r="G150" s="21">
        <v>55</v>
      </c>
      <c r="H150" s="21">
        <v>21</v>
      </c>
      <c r="I150" s="21">
        <v>46</v>
      </c>
      <c r="J150" s="18">
        <f t="shared" si="9"/>
        <v>26.734266666666667</v>
      </c>
      <c r="K150" s="19">
        <f t="shared" si="10"/>
        <v>4.243534391534391</v>
      </c>
    </row>
    <row r="151" spans="1:11" x14ac:dyDescent="0.25">
      <c r="A151" s="22">
        <v>147</v>
      </c>
      <c r="B151" s="23" t="s">
        <v>160</v>
      </c>
      <c r="C151" s="21">
        <v>630</v>
      </c>
      <c r="D151" s="23" t="s">
        <v>12</v>
      </c>
      <c r="E151" s="23"/>
      <c r="F151" s="23"/>
      <c r="G151" s="21">
        <v>52</v>
      </c>
      <c r="H151" s="21">
        <v>83</v>
      </c>
      <c r="I151" s="21">
        <v>81</v>
      </c>
      <c r="J151" s="18">
        <f t="shared" si="9"/>
        <v>47.332799999999999</v>
      </c>
      <c r="K151" s="19">
        <f t="shared" si="10"/>
        <v>7.5131428571428573</v>
      </c>
    </row>
    <row r="152" spans="1:11" x14ac:dyDescent="0.25">
      <c r="A152" s="22">
        <v>148</v>
      </c>
      <c r="B152" s="23" t="s">
        <v>161</v>
      </c>
      <c r="C152" s="21">
        <v>630</v>
      </c>
      <c r="D152" s="23" t="s">
        <v>12</v>
      </c>
      <c r="E152" s="23"/>
      <c r="F152" s="23"/>
      <c r="G152" s="21">
        <v>82</v>
      </c>
      <c r="H152" s="21">
        <v>117</v>
      </c>
      <c r="I152" s="21">
        <v>122</v>
      </c>
      <c r="J152" s="18">
        <f t="shared" si="9"/>
        <v>70.341800000000006</v>
      </c>
      <c r="K152" s="19">
        <f t="shared" si="10"/>
        <v>11.165365079365081</v>
      </c>
    </row>
    <row r="153" spans="1:11" x14ac:dyDescent="0.25">
      <c r="A153" s="22">
        <v>149</v>
      </c>
      <c r="B153" s="23" t="s">
        <v>162</v>
      </c>
      <c r="C153" s="21">
        <v>630</v>
      </c>
      <c r="D153" s="23" t="s">
        <v>12</v>
      </c>
      <c r="E153" s="23"/>
      <c r="F153" s="23"/>
      <c r="G153" s="21">
        <v>19</v>
      </c>
      <c r="H153" s="21">
        <v>45</v>
      </c>
      <c r="I153" s="21">
        <v>20</v>
      </c>
      <c r="J153" s="18">
        <f t="shared" si="9"/>
        <v>18.4072</v>
      </c>
      <c r="K153" s="19">
        <f t="shared" si="10"/>
        <v>2.9217777777777778</v>
      </c>
    </row>
    <row r="154" spans="1:11" x14ac:dyDescent="0.25">
      <c r="A154" s="22">
        <v>150</v>
      </c>
      <c r="B154" s="23" t="s">
        <v>163</v>
      </c>
      <c r="C154" s="21">
        <v>400</v>
      </c>
      <c r="D154" s="23" t="s">
        <v>12</v>
      </c>
      <c r="E154" s="23"/>
      <c r="F154" s="23"/>
      <c r="G154" s="21">
        <v>43</v>
      </c>
      <c r="H154" s="21">
        <v>44</v>
      </c>
      <c r="I154" s="21">
        <v>29</v>
      </c>
      <c r="J154" s="18">
        <f t="shared" si="9"/>
        <v>25.419466666666665</v>
      </c>
      <c r="K154" s="19">
        <f t="shared" si="10"/>
        <v>6.3548666666666653</v>
      </c>
    </row>
    <row r="155" spans="1:11" x14ac:dyDescent="0.25">
      <c r="A155" s="22">
        <v>151</v>
      </c>
      <c r="B155" s="23" t="s">
        <v>164</v>
      </c>
      <c r="C155" s="21">
        <v>400</v>
      </c>
      <c r="D155" s="23" t="s">
        <v>12</v>
      </c>
      <c r="E155" s="23"/>
      <c r="F155" s="23"/>
      <c r="G155" s="21">
        <v>70</v>
      </c>
      <c r="H155" s="21">
        <v>70</v>
      </c>
      <c r="I155" s="21">
        <v>105</v>
      </c>
      <c r="J155" s="18">
        <f t="shared" si="9"/>
        <v>53.687666666666672</v>
      </c>
      <c r="K155" s="19">
        <f t="shared" si="10"/>
        <v>13.421916666666666</v>
      </c>
    </row>
    <row r="156" spans="1:11" x14ac:dyDescent="0.25">
      <c r="A156" s="22">
        <v>152</v>
      </c>
      <c r="B156" s="23" t="s">
        <v>127</v>
      </c>
      <c r="C156" s="21">
        <v>25</v>
      </c>
      <c r="D156" s="23" t="s">
        <v>12</v>
      </c>
      <c r="E156" s="23"/>
      <c r="F156" s="23"/>
      <c r="G156" s="21">
        <v>18</v>
      </c>
      <c r="H156" s="21">
        <v>11</v>
      </c>
      <c r="I156" s="21">
        <v>2.5</v>
      </c>
      <c r="J156" s="18">
        <f t="shared" si="9"/>
        <v>6.9027000000000003</v>
      </c>
      <c r="K156" s="19">
        <f t="shared" si="10"/>
        <v>27.610800000000001</v>
      </c>
    </row>
    <row r="157" spans="1:11" x14ac:dyDescent="0.25">
      <c r="A157" s="22">
        <v>153</v>
      </c>
      <c r="B157" s="23" t="s">
        <v>128</v>
      </c>
      <c r="C157" s="21">
        <v>25</v>
      </c>
      <c r="D157" s="23" t="s">
        <v>12</v>
      </c>
      <c r="E157" s="23"/>
      <c r="F157" s="23"/>
      <c r="G157" s="21">
        <v>0</v>
      </c>
      <c r="H157" s="21">
        <v>0</v>
      </c>
      <c r="I157" s="21">
        <v>1.5</v>
      </c>
      <c r="J157" s="18">
        <f t="shared" si="9"/>
        <v>0.32869999999999999</v>
      </c>
      <c r="K157" s="19">
        <f t="shared" si="10"/>
        <v>1.3148</v>
      </c>
    </row>
    <row r="158" spans="1:11" x14ac:dyDescent="0.25">
      <c r="A158" s="22">
        <v>154</v>
      </c>
      <c r="B158" s="23" t="s">
        <v>129</v>
      </c>
      <c r="C158" s="21">
        <v>63</v>
      </c>
      <c r="D158" s="23" t="s">
        <v>12</v>
      </c>
      <c r="E158" s="23"/>
      <c r="F158" s="23"/>
      <c r="G158" s="21">
        <v>11</v>
      </c>
      <c r="H158" s="21">
        <v>9</v>
      </c>
      <c r="I158" s="21">
        <v>9</v>
      </c>
      <c r="J158" s="18">
        <f t="shared" si="9"/>
        <v>6.3548666666666662</v>
      </c>
      <c r="K158" s="19">
        <f t="shared" si="10"/>
        <v>10.087089947089947</v>
      </c>
    </row>
    <row r="159" spans="1:11" x14ac:dyDescent="0.25">
      <c r="A159" s="22">
        <v>155</v>
      </c>
      <c r="B159" s="23" t="s">
        <v>166</v>
      </c>
      <c r="C159" s="21">
        <v>630</v>
      </c>
      <c r="D159" s="23" t="s">
        <v>12</v>
      </c>
      <c r="E159" s="23"/>
      <c r="F159" s="23"/>
      <c r="G159" s="21">
        <v>35</v>
      </c>
      <c r="H159" s="21">
        <v>72</v>
      </c>
      <c r="I159" s="21">
        <v>104</v>
      </c>
      <c r="J159" s="18">
        <f t="shared" si="9"/>
        <v>46.237133333333333</v>
      </c>
      <c r="K159" s="19">
        <f t="shared" si="10"/>
        <v>7.3392275132275131</v>
      </c>
    </row>
    <row r="160" spans="1:11" x14ac:dyDescent="0.25">
      <c r="A160" s="22">
        <v>156</v>
      </c>
      <c r="B160" s="23" t="s">
        <v>132</v>
      </c>
      <c r="C160" s="21">
        <v>100</v>
      </c>
      <c r="D160" s="23" t="s">
        <v>12</v>
      </c>
      <c r="E160" s="23"/>
      <c r="F160" s="23"/>
      <c r="G160" s="21">
        <v>0</v>
      </c>
      <c r="H160" s="21">
        <v>2</v>
      </c>
      <c r="I160" s="21">
        <v>1</v>
      </c>
      <c r="J160" s="18">
        <f t="shared" si="9"/>
        <v>0.65739999999999998</v>
      </c>
      <c r="K160" s="19">
        <f t="shared" si="10"/>
        <v>0.65739999999999998</v>
      </c>
    </row>
    <row r="161" spans="1:11" x14ac:dyDescent="0.25">
      <c r="A161" s="22">
        <v>157</v>
      </c>
      <c r="B161" s="23" t="s">
        <v>133</v>
      </c>
      <c r="C161" s="21">
        <v>250</v>
      </c>
      <c r="D161" s="23" t="s">
        <v>12</v>
      </c>
      <c r="E161" s="23"/>
      <c r="F161" s="23"/>
      <c r="G161" s="21">
        <v>5</v>
      </c>
      <c r="H161" s="21">
        <v>14</v>
      </c>
      <c r="I161" s="21">
        <v>5</v>
      </c>
      <c r="J161" s="18">
        <f t="shared" si="9"/>
        <v>5.2591999999999999</v>
      </c>
      <c r="K161" s="19">
        <f t="shared" si="10"/>
        <v>2.1036799999999998</v>
      </c>
    </row>
    <row r="162" spans="1:11" x14ac:dyDescent="0.25">
      <c r="A162" s="22">
        <v>158</v>
      </c>
      <c r="B162" s="23" t="s">
        <v>167</v>
      </c>
      <c r="C162" s="21">
        <v>630</v>
      </c>
      <c r="D162" s="23" t="s">
        <v>12</v>
      </c>
      <c r="E162" s="23"/>
      <c r="F162" s="23"/>
      <c r="G162" s="21">
        <v>171</v>
      </c>
      <c r="H162" s="21">
        <v>152</v>
      </c>
      <c r="I162" s="21">
        <v>131</v>
      </c>
      <c r="J162" s="18">
        <f t="shared" si="9"/>
        <v>99.486533333333341</v>
      </c>
      <c r="K162" s="19">
        <f t="shared" si="10"/>
        <v>15.79151322751323</v>
      </c>
    </row>
    <row r="163" spans="1:11" x14ac:dyDescent="0.25">
      <c r="A163" s="22">
        <v>159</v>
      </c>
      <c r="B163" s="23" t="s">
        <v>168</v>
      </c>
      <c r="C163" s="21">
        <v>630</v>
      </c>
      <c r="D163" s="23" t="s">
        <v>12</v>
      </c>
      <c r="E163" s="23"/>
      <c r="F163" s="23"/>
      <c r="G163" s="21">
        <v>351</v>
      </c>
      <c r="H163" s="21">
        <v>377</v>
      </c>
      <c r="I163" s="21">
        <v>308</v>
      </c>
      <c r="J163" s="18">
        <f t="shared" si="9"/>
        <v>227.02213333333333</v>
      </c>
      <c r="K163" s="19">
        <f t="shared" si="10"/>
        <v>36.035259259259263</v>
      </c>
    </row>
    <row r="164" spans="1:11" x14ac:dyDescent="0.25">
      <c r="A164" s="22">
        <v>160</v>
      </c>
      <c r="B164" s="23" t="s">
        <v>169</v>
      </c>
      <c r="C164" s="21">
        <v>400</v>
      </c>
      <c r="D164" s="23" t="s">
        <v>12</v>
      </c>
      <c r="E164" s="23"/>
      <c r="F164" s="23"/>
      <c r="G164" s="21">
        <v>167</v>
      </c>
      <c r="H164" s="21">
        <v>303</v>
      </c>
      <c r="I164" s="21">
        <v>270</v>
      </c>
      <c r="J164" s="18">
        <f t="shared" si="9"/>
        <v>162.15866666666668</v>
      </c>
      <c r="K164" s="19">
        <f t="shared" si="10"/>
        <v>40.539666666666669</v>
      </c>
    </row>
    <row r="165" spans="1:11" x14ac:dyDescent="0.25">
      <c r="A165" s="22">
        <v>161</v>
      </c>
      <c r="B165" s="23" t="s">
        <v>170</v>
      </c>
      <c r="C165" s="21">
        <v>630</v>
      </c>
      <c r="D165" s="23" t="s">
        <v>12</v>
      </c>
      <c r="E165" s="23" t="s">
        <v>178</v>
      </c>
      <c r="F165" s="23"/>
      <c r="G165" s="21"/>
      <c r="H165" s="21"/>
      <c r="I165" s="21"/>
      <c r="J165" s="18">
        <f t="shared" si="9"/>
        <v>0</v>
      </c>
      <c r="K165" s="19">
        <f t="shared" si="10"/>
        <v>0</v>
      </c>
    </row>
    <row r="166" spans="1:11" x14ac:dyDescent="0.25">
      <c r="A166" s="22">
        <v>162</v>
      </c>
      <c r="B166" s="23" t="s">
        <v>134</v>
      </c>
      <c r="C166" s="21">
        <v>630</v>
      </c>
      <c r="D166" s="23" t="s">
        <v>12</v>
      </c>
      <c r="E166" s="23"/>
      <c r="F166" s="23"/>
      <c r="G166" s="21">
        <v>43</v>
      </c>
      <c r="H166" s="21">
        <v>45</v>
      </c>
      <c r="I166" s="21">
        <v>48</v>
      </c>
      <c r="J166" s="18">
        <f t="shared" si="9"/>
        <v>29.802133333333334</v>
      </c>
      <c r="K166" s="19">
        <f t="shared" si="10"/>
        <v>4.7304973544973548</v>
      </c>
    </row>
    <row r="167" spans="1:11" x14ac:dyDescent="0.25">
      <c r="A167" s="22">
        <v>163</v>
      </c>
      <c r="B167" s="23" t="s">
        <v>171</v>
      </c>
      <c r="C167" s="21">
        <v>1000</v>
      </c>
      <c r="D167" s="23" t="s">
        <v>12</v>
      </c>
      <c r="E167" s="23"/>
      <c r="F167" s="23"/>
      <c r="G167" s="21">
        <v>8</v>
      </c>
      <c r="H167" s="21">
        <v>7</v>
      </c>
      <c r="I167" s="21">
        <v>6</v>
      </c>
      <c r="J167" s="18">
        <f t="shared" si="9"/>
        <v>4.6017999999999999</v>
      </c>
      <c r="K167" s="19">
        <f t="shared" si="10"/>
        <v>0.46017999999999998</v>
      </c>
    </row>
    <row r="168" spans="1:11" x14ac:dyDescent="0.25">
      <c r="A168" s="22">
        <v>164</v>
      </c>
      <c r="B168" s="23" t="s">
        <v>172</v>
      </c>
      <c r="C168" s="21">
        <v>1000</v>
      </c>
      <c r="D168" s="23" t="s">
        <v>12</v>
      </c>
      <c r="E168" s="23"/>
      <c r="F168" s="23"/>
      <c r="G168" s="21">
        <v>7</v>
      </c>
      <c r="H168" s="21">
        <v>13</v>
      </c>
      <c r="I168" s="21">
        <v>9</v>
      </c>
      <c r="J168" s="18">
        <f t="shared" si="9"/>
        <v>6.3548666666666662</v>
      </c>
      <c r="K168" s="19">
        <f t="shared" si="10"/>
        <v>0.63548666666666664</v>
      </c>
    </row>
    <row r="169" spans="1:11" x14ac:dyDescent="0.25">
      <c r="A169" s="22">
        <v>165</v>
      </c>
      <c r="B169" s="23" t="s">
        <v>173</v>
      </c>
      <c r="C169" s="21">
        <v>630</v>
      </c>
      <c r="D169" s="23" t="s">
        <v>12</v>
      </c>
      <c r="E169" s="23"/>
      <c r="F169" s="23"/>
      <c r="G169" s="21">
        <v>168</v>
      </c>
      <c r="H169" s="21">
        <v>126</v>
      </c>
      <c r="I169" s="21">
        <v>130</v>
      </c>
      <c r="J169" s="18">
        <f t="shared" si="9"/>
        <v>92.912533333333343</v>
      </c>
      <c r="K169" s="19">
        <f t="shared" si="10"/>
        <v>14.748021164021166</v>
      </c>
    </row>
    <row r="170" spans="1:11" x14ac:dyDescent="0.25">
      <c r="A170" s="22">
        <v>166</v>
      </c>
      <c r="B170" s="23" t="s">
        <v>174</v>
      </c>
      <c r="C170" s="21">
        <v>630</v>
      </c>
      <c r="D170" s="23" t="s">
        <v>12</v>
      </c>
      <c r="E170" s="23"/>
      <c r="F170" s="23"/>
      <c r="G170" s="21">
        <v>201</v>
      </c>
      <c r="H170" s="21">
        <v>168</v>
      </c>
      <c r="I170" s="21">
        <v>176</v>
      </c>
      <c r="J170" s="18">
        <f t="shared" si="9"/>
        <v>119.42766666666667</v>
      </c>
      <c r="K170" s="19">
        <f t="shared" si="10"/>
        <v>18.956772486772486</v>
      </c>
    </row>
    <row r="171" spans="1:11" x14ac:dyDescent="0.25">
      <c r="A171" s="22">
        <v>167</v>
      </c>
      <c r="B171" s="23" t="s">
        <v>187</v>
      </c>
      <c r="C171" s="21">
        <v>1000</v>
      </c>
      <c r="D171" s="23" t="s">
        <v>12</v>
      </c>
      <c r="E171" s="23"/>
      <c r="F171" s="23"/>
      <c r="G171" s="21">
        <v>20</v>
      </c>
      <c r="H171" s="21">
        <v>5</v>
      </c>
      <c r="I171" s="21">
        <v>2</v>
      </c>
      <c r="J171" s="18">
        <f t="shared" ref="J171" si="13">(G171+H171+I171)/3*0.38*1.73</f>
        <v>5.9165999999999999</v>
      </c>
      <c r="K171" s="19">
        <f t="shared" ref="K171" si="14">J171/C171*100</f>
        <v>0.59165999999999996</v>
      </c>
    </row>
  </sheetData>
  <mergeCells count="9">
    <mergeCell ref="A1:K1"/>
    <mergeCell ref="A2:A4"/>
    <mergeCell ref="B2:B4"/>
    <mergeCell ref="C2:C4"/>
    <mergeCell ref="D2:F4"/>
    <mergeCell ref="G2:K2"/>
    <mergeCell ref="G3:I3"/>
    <mergeCell ref="J3:J4"/>
    <mergeCell ref="K3:K4"/>
  </mergeCells>
  <pageMargins left="0.7" right="0.7" top="0.75" bottom="0.75" header="0.3" footer="0.3"/>
  <pageSetup paperSize="9" scale="7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2020-02-18T07:01:51Z</dcterms:modified>
</cp:coreProperties>
</file>